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5600" windowHeight="9435"/>
  </bookViews>
  <sheets>
    <sheet name="East Zone " sheetId="10" r:id="rId1"/>
  </sheets>
  <definedNames>
    <definedName name="_xlnm.Print_Area" localSheetId="0">'East Zone '!$A$1:$J$347</definedName>
    <definedName name="_xlnm.Print_Titles" localSheetId="0">'East Zone '!$6:$7</definedName>
  </definedNames>
  <calcPr calcId="124519"/>
</workbook>
</file>

<file path=xl/calcChain.xml><?xml version="1.0" encoding="utf-8"?>
<calcChain xmlns="http://schemas.openxmlformats.org/spreadsheetml/2006/main">
  <c r="C159" i="10"/>
  <c r="C157"/>
  <c r="C156"/>
  <c r="C155"/>
  <c r="C153"/>
  <c r="C152"/>
  <c r="C151"/>
  <c r="C150"/>
  <c r="C149"/>
  <c r="C148"/>
  <c r="C144"/>
  <c r="C143"/>
  <c r="C142"/>
  <c r="C141"/>
  <c r="C140"/>
  <c r="A140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I168"/>
  <c r="C165"/>
  <c r="I162"/>
  <c r="A33"/>
  <c r="A34" s="1"/>
  <c r="A35" s="1"/>
  <c r="A36" s="1"/>
  <c r="A37" s="1"/>
  <c r="A38" s="1"/>
  <c r="A39" s="1"/>
  <c r="A40" s="1"/>
  <c r="A41" s="1"/>
  <c r="A42" s="1"/>
  <c r="A43" s="1"/>
  <c r="A45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</calcChain>
</file>

<file path=xl/sharedStrings.xml><?xml version="1.0" encoding="utf-8"?>
<sst xmlns="http://schemas.openxmlformats.org/spreadsheetml/2006/main" count="1046" uniqueCount="418">
  <si>
    <t>PWD Desilting Report (Preparedness for Monsoon)</t>
  </si>
  <si>
    <t xml:space="preserve">Sl. No. </t>
  </si>
  <si>
    <t>EE in charge /
Mobile No.</t>
  </si>
  <si>
    <t>DESILTING UNDER PWD MAINTENANCE ………. ZONE AS ON 19.05.2017</t>
  </si>
  <si>
    <r>
      <t xml:space="preserve">Name of Road </t>
    </r>
    <r>
      <rPr>
        <b/>
        <sz val="14"/>
        <color theme="1"/>
        <rFont val="Arial"/>
        <family val="2"/>
      </rPr>
      <t xml:space="preserve">/ </t>
    </r>
    <r>
      <rPr>
        <b/>
        <sz val="12"/>
        <color theme="1"/>
        <rFont val="Arial"/>
        <family val="2"/>
      </rPr>
      <t>Drain</t>
    </r>
  </si>
  <si>
    <t xml:space="preserve">Contractor </t>
  </si>
  <si>
    <t xml:space="preserve">Date of Start of De-silting
</t>
  </si>
  <si>
    <t>Date of completion  
(Ist Cycle)</t>
  </si>
  <si>
    <r>
      <t xml:space="preserve">%  Drain cleaned
</t>
    </r>
    <r>
      <rPr>
        <b/>
        <sz val="10"/>
        <color theme="1"/>
        <rFont val="Arial"/>
        <family val="2"/>
      </rPr>
      <t>(Lengthwise)</t>
    </r>
  </si>
  <si>
    <t xml:space="preserve">Length of Road 
(Km) </t>
  </si>
  <si>
    <t>Estimate Qty. of silt 
(cum)</t>
  </si>
  <si>
    <t>Qty. of silt lifted and disposed off
(cum)</t>
  </si>
  <si>
    <t>Road No- 56</t>
  </si>
  <si>
    <t>Road No- 71 A</t>
  </si>
  <si>
    <t xml:space="preserve">Road No- 71 </t>
  </si>
  <si>
    <t xml:space="preserve">Road No. 56-A. </t>
  </si>
  <si>
    <t xml:space="preserve">G.T Road Mansarover Park to Apsara Border </t>
  </si>
  <si>
    <t>Circle/ Div. :- Shahdara (Road)</t>
  </si>
  <si>
    <t>Road No 72</t>
  </si>
  <si>
    <t xml:space="preserve">Road No 72 Extn. </t>
  </si>
  <si>
    <t>Road No 58</t>
  </si>
  <si>
    <t>Road No 58 A</t>
  </si>
  <si>
    <t>Zonal office Road.</t>
  </si>
  <si>
    <t>Surajmal Vihar Market</t>
  </si>
  <si>
    <t>Shrestha Vihar</t>
  </si>
  <si>
    <t>Shiva Khand Road</t>
  </si>
  <si>
    <t>ITI Vivek Vihar</t>
  </si>
  <si>
    <t>C-Block, Jhilmil</t>
  </si>
  <si>
    <t>Vivek Vihar</t>
  </si>
  <si>
    <t>Ram Mandir via ITI Vivek Vihar</t>
  </si>
  <si>
    <t>Jhilmil Colony</t>
  </si>
  <si>
    <t>DJB opp. B-Block</t>
  </si>
  <si>
    <t>B-Block, Jhilmil, Shaheed Bhagat Singh Marg</t>
  </si>
  <si>
    <t>Link Road GT Road to Vivek Vihar  ITI</t>
  </si>
  <si>
    <t>Road No. 57 (Jagat Puri  to Telco X-ing)</t>
  </si>
  <si>
    <t>Bhartendu Harish Chander Marg (75-B Extension)</t>
  </si>
  <si>
    <t>60' feet Road</t>
  </si>
  <si>
    <t>Shahdara Road</t>
  </si>
  <si>
    <t>DCP Office</t>
  </si>
  <si>
    <t>Bhola Nath Nagar</t>
  </si>
  <si>
    <t xml:space="preserve">G.T Road Shyam lal Collage to Mansarover Park </t>
  </si>
  <si>
    <t>G.T Road Railway under bridge near Metro Station Shahdara</t>
  </si>
  <si>
    <t>G.T Road Railway under bridge near Railway Station Shahdara</t>
  </si>
  <si>
    <t>Kabool Nagar Gurdwara Road</t>
  </si>
  <si>
    <t>Gandhi Nagar Road</t>
  </si>
  <si>
    <t>G.T Road Shyam lal Collage to Dharmapura</t>
  </si>
  <si>
    <t>Road No. 57 from G.T. Road Azad Nagar</t>
  </si>
  <si>
    <t xml:space="preserve">Road No. 57 Azad Nagar to Jagat Puri  </t>
  </si>
  <si>
    <t>Road No. 62  (Road No. 70 to Apsara Border)</t>
  </si>
  <si>
    <t>Road No. 70  (Seemapuri to Tahir Pur T-Point)</t>
  </si>
  <si>
    <t xml:space="preserve">Seemapuri Road from Road  No. 62 to 64   </t>
  </si>
  <si>
    <t xml:space="preserve">LIC Road (from Malaria office MCD to GT Road)  </t>
  </si>
  <si>
    <t>Road along Divider road to pummy sweet at Gurudwara road)</t>
  </si>
  <si>
    <t xml:space="preserve">Gurudwara Road from DTC bus depot Road No. 70 to GTB Hospital road </t>
  </si>
  <si>
    <t xml:space="preserve">Road infront of Hans Raj Public School (Divider Road to Gurudwara road) </t>
  </si>
  <si>
    <t xml:space="preserve">GTB Hospital Road (From GT Road to Aggarwal Sweet Dilshad Garden) </t>
  </si>
  <si>
    <t xml:space="preserve">R-Block Road (From Divider road Agarwal sweet to GT Road) </t>
  </si>
  <si>
    <t>Road No. 62 (J &amp; K pocket) to petrol pump GT Road (infront of Red Crosss society).</t>
  </si>
  <si>
    <t xml:space="preserve">Road from Gurudwara road (T-point of Kalander Colony) to Gauri Shankar Mandir     </t>
  </si>
  <si>
    <t xml:space="preserve">Road from Divider Road (Mukherjee Public School to Sant Ram Public School at Gurudwara road) </t>
  </si>
  <si>
    <t xml:space="preserve">New Seemapuri Road from Road No. 64 (Mother Dairy) to Road No. 62 near maszid  </t>
  </si>
  <si>
    <t xml:space="preserve">Road from LIC Colony (T-Point to rotary at Telephone Exchange)   </t>
  </si>
  <si>
    <t>Road No. 64 Swami Dayanand Hospital to DLF More (U.P. Border)</t>
  </si>
  <si>
    <t>Divider Road from Seemapuri road to Road No. 64 (near SDN Hospital)</t>
  </si>
  <si>
    <t>CNG Petrol Pump to deer park (Divider road) west side</t>
  </si>
  <si>
    <t>CNG Petrol Pump to deer park (Divider road) east side</t>
  </si>
  <si>
    <t>GTB Hospital road from Red light to Agarwal sweet 
(Divider road)</t>
  </si>
  <si>
    <t>Road from  GT Road to Road No. 64 via Telephone exchange</t>
  </si>
  <si>
    <t xml:space="preserve">Road from General Hospital (Road No. 64 to 
Shahdara Flyover) </t>
  </si>
  <si>
    <t>Road No. 68 (Road No. 69 to Road No. 66)</t>
  </si>
  <si>
    <t>Loni Road G.T. Road to Loni Gole Chakkar</t>
  </si>
  <si>
    <t>Road No. 69</t>
  </si>
  <si>
    <t>Tanga Stand Road from road no. 68 to Wazirabad Road.</t>
  </si>
  <si>
    <t>Main Road LIG Flats, East of Loni Road from Loni Road to community centre Ashok Nagar.</t>
  </si>
  <si>
    <t>Captain javed Ali Marg</t>
  </si>
  <si>
    <t>Main Road LIG flats, Loni Road to Govt. S.S. School Ashok Nagar.</t>
  </si>
  <si>
    <t xml:space="preserve">GTB Road (From Road No. 64 to Road No. 68) </t>
  </si>
  <si>
    <t>Mandoli Road (From Loni Road to Nand Nagri Railway crossing)</t>
  </si>
  <si>
    <t>From Rajiv Gandhi super hospital specialty hospital to GTB hospital road</t>
  </si>
  <si>
    <t>From Road No. 68 (petrol pump) to E-pocket GTB enclave police booth near Nutan Vidya Mandir public school</t>
  </si>
  <si>
    <t>From Road No. 69 MIG Flat to GTB Hospital Road Via Nutan Vidya Mandir public school</t>
  </si>
  <si>
    <t>Road along khel parisor from NVM school to Green field public school.</t>
  </si>
  <si>
    <t>Road No-65 (GT Road to Road no.-66)</t>
  </si>
  <si>
    <t>Babarpur Road (GT Road to Road no.-66</t>
  </si>
  <si>
    <t>31.05.2017</t>
  </si>
  <si>
    <t>M/s T.K.N. Developers</t>
  </si>
  <si>
    <t>M/s Sai Tube Well</t>
  </si>
  <si>
    <t>Sh Vijay Singh, 8802028700</t>
  </si>
  <si>
    <t>Sh. Ram Kumar Sharma</t>
  </si>
  <si>
    <t>16.05.2017</t>
  </si>
  <si>
    <t>Sh. Mudassir Hussain</t>
  </si>
  <si>
    <t>Nil</t>
  </si>
  <si>
    <t>25.02.2017</t>
  </si>
  <si>
    <t>09.03.2017</t>
  </si>
  <si>
    <t>As on 29.05.2017</t>
  </si>
  <si>
    <t>(North-East) Road Division/M-213</t>
  </si>
  <si>
    <t>Road No. 66 (Seelampur Red Light on G.T. Road to Moujpur Red Light)</t>
  </si>
  <si>
    <t xml:space="preserve">M/s Sai Tube Well  </t>
  </si>
  <si>
    <t>25.04.2017</t>
  </si>
  <si>
    <t>Sh. K.P.Singh 
9810438957</t>
  </si>
  <si>
    <t>Main Road Maujpur (Ghonda Chowk to Red Light on Road No.-66)</t>
  </si>
  <si>
    <t>Road No. 59 ( Part of Wazirabad Road) Loni Gole Chakkar to  Khajuri Chowk)</t>
  </si>
  <si>
    <t>Tanki Road (DTC Depot dividing road to Tikona park Subhash Vihar Water Tank)</t>
  </si>
  <si>
    <t>work not started</t>
  </si>
  <si>
    <t>Road No. 59 (Rd 3450m to 6450m)</t>
  </si>
  <si>
    <t>Drain does not exist</t>
  </si>
  <si>
    <t>Yamuna Vihar Road  (C-1 to C-4)</t>
  </si>
  <si>
    <t>Yamuna Vihar Road  C block Service Road (From gokalpuri Flyover to Bhajanpura Petrol Pump)</t>
  </si>
  <si>
    <t>Yamuna Vihar Dividing road (Wazirabad Road Yamuna Vihar Red Light to DTC Depot near H. No. B-5/18, Yamuna Vihar, Delhi)</t>
  </si>
  <si>
    <t>Road No. 66 (Moujpur Red Light  to Gokalpuri Flyover)</t>
  </si>
  <si>
    <t>Main Road Noor –E-Illahi Road (DTC Depot Yamuna Vihar to Ghonda Chowk)</t>
  </si>
  <si>
    <t>Road No. 63 ( Part of Wazirabad Road) Bhopura Border (U.P.) to Loni Flyover near Loni Gole Chakkar</t>
  </si>
  <si>
    <t>Sewadham Road ( Nand Nagri Red Light  on Road No. 63 to U.P. Border)</t>
  </si>
  <si>
    <t>15.05.2017</t>
  </si>
  <si>
    <t>Loni Road G.T. Road to U.P. Border (Loni gole Chakkar to U.P. Border (Loni))</t>
  </si>
  <si>
    <t>Gokulpuri Main Road  (Wazirabad Road  H. No. A-1 to  Gokulpuri  H. No. B-22)</t>
  </si>
  <si>
    <t>09.04.2017</t>
  </si>
  <si>
    <t>Bank Colony Road along western Side of Mandoli Jail Complex (Mandoli Bank Colony to Harsh Vihar Colony.)</t>
  </si>
  <si>
    <t>30.04.2017</t>
  </si>
  <si>
    <t>Main Brahmpuri Road (Ghonda Chowk to Brahampuri Dhalav)</t>
  </si>
  <si>
    <t>20.05.2017</t>
  </si>
  <si>
    <t>Old G.T. Road (Old Yamuna bridge to Darampura Y- Point)</t>
  </si>
  <si>
    <t>Sh. Vinod Kumar</t>
  </si>
  <si>
    <t>Zero Pusta (Zero Pusta to Bharampuri culvert)</t>
  </si>
  <si>
    <t>15.03.2017</t>
  </si>
  <si>
    <t>Seelmapur Road (Road No. 66 to Dhalav)</t>
  </si>
  <si>
    <t>07.04.2017</t>
  </si>
  <si>
    <t>E.A. Road (Dharam Pura T-Point to ISBT) (Service road Hotel de aqua)</t>
  </si>
  <si>
    <t>Grudwara Road (G. T Road to seelampur main Road)</t>
  </si>
  <si>
    <t xml:space="preserve">MB Road (Shastri Park To  Khajuri Chowk) </t>
  </si>
  <si>
    <t>10.04.2017</t>
  </si>
  <si>
    <t>Garhi Mendu Road (3rd Pusta to Wazirabad Road)</t>
  </si>
  <si>
    <t xml:space="preserve">Gamri Road (5th Pusta to Ghonda Chowk) </t>
  </si>
  <si>
    <t xml:space="preserve">0% (Work recently awarded) </t>
  </si>
  <si>
    <t xml:space="preserve">0% (Tender called) </t>
  </si>
  <si>
    <t xml:space="preserve">15.06.2017 </t>
  </si>
  <si>
    <t xml:space="preserve">01.05.2017 </t>
  </si>
  <si>
    <t xml:space="preserve">20.03.2017 </t>
  </si>
  <si>
    <t xml:space="preserve">26.03.2017 </t>
  </si>
  <si>
    <t>Road from T-point, L-pocket to R Block small rotary</t>
  </si>
  <si>
    <t>Circle/Div. :- East-M / East Road (M-212)</t>
  </si>
  <si>
    <t>Name of MLA :-       Sh. Manoj Kumar</t>
  </si>
  <si>
    <t>Name of Constituency :-  Kondli AC (56)</t>
  </si>
  <si>
    <t>Road from Live stock market to Gali No. 7 Block - C in Ghazipur Dairy Farm.</t>
  </si>
  <si>
    <t>M/s Shiva Construction Co.</t>
  </si>
  <si>
    <t xml:space="preserve">Continuous process to remove the gober from Drain by JCB </t>
  </si>
  <si>
    <t>Sh. Iqbal Singh/
Mob:- 9910925748</t>
  </si>
  <si>
    <t>NH-24 Ghazipur to Kondli Bridge.</t>
  </si>
  <si>
    <t>Road from NH-24 to Hindon cut near Ghazipur Slaughter House.</t>
  </si>
  <si>
    <t>30.06.2017</t>
  </si>
  <si>
    <t xml:space="preserve">Dharamshilla Road </t>
  </si>
  <si>
    <t>Saheed Budh Singh Marg</t>
  </si>
  <si>
    <t xml:space="preserve">Dallupura Road </t>
  </si>
  <si>
    <t>M.P. Road No. 102</t>
  </si>
  <si>
    <t>M.P Road No. 108</t>
  </si>
  <si>
    <t>M.P Road 109</t>
  </si>
  <si>
    <t>Road from Kondli Village up Gharoli Village X-ing.</t>
  </si>
  <si>
    <t>Road along Shiv Mandir in Gharoli Dairy Farm 'B' Block.</t>
  </si>
  <si>
    <t>EWS Flats to DDA Market Mayur Vihar Ph.-III X-ing upto Agarwal Sweet Shop.</t>
  </si>
  <si>
    <t>Main road between A &amp; B Block New Kondli.</t>
  </si>
  <si>
    <t>Road from High land Apptt. To Soochna Apptt. In Vasundhara Enclave.</t>
  </si>
  <si>
    <t xml:space="preserve">Road from Manav Ashray Apptt. To Hindon Apptt. In Vasundhara Enclave </t>
  </si>
  <si>
    <t>Road from Dashmesh Public School to Delux Apptt. Via Mahesh Apptt. In Vasundhara Enclave.</t>
  </si>
  <si>
    <t>Bhagvan Mahavir Swami Marg.</t>
  </si>
  <si>
    <t>Sameer Bhan Marg</t>
  </si>
  <si>
    <t xml:space="preserve">Road from Cell Apartment to Angel Public School in Vasundhara Enclave. </t>
  </si>
  <si>
    <t>Road from Dainik Janyug Apartment to Hindon Apartment (Budh Singh Marg).</t>
  </si>
  <si>
    <t>From Kondli Bridge to Porta Cabin MCD Primary School.</t>
  </si>
  <si>
    <t>Road between Pocket A-1 &amp; A-2 Mayur Vihar Ph-III (Gurudwara Road)</t>
  </si>
  <si>
    <t>Road between Block No. 12 and 13 from Khichripur Chowk to Kalyanvas Road.</t>
  </si>
  <si>
    <t>Road between Block No. 11-15 from Block-15 to LBS Hospital through Jalebi Chowk, Kalyanpuri.</t>
  </si>
  <si>
    <t>Road from between Block No. 2 &amp; 3 upto Khichripur Main Road.</t>
  </si>
  <si>
    <t>Khichripur road from Kondli Bridge to Mother Dairy.</t>
  </si>
  <si>
    <t>Name of MLA :-       Sh. Raju Dhingan</t>
  </si>
  <si>
    <t>Name of Constituency :- Trilokpuri AC (55)</t>
  </si>
  <si>
    <t>Kotla Road from Trilok Puri Police Station to Khichirpur Bus Stand.</t>
  </si>
  <si>
    <t>East end apartment road.</t>
  </si>
  <si>
    <t>M/s Anmol Infrastructure Pvt. Ltd</t>
  </si>
  <si>
    <t>Road along Ghazipur Drain</t>
  </si>
  <si>
    <t>Peripherial road from Chilla Chowk to kotla Village.</t>
  </si>
  <si>
    <t>Road from Block No. 35 to 17 Trilokpuri (Mahrishi Balmiki Marg)</t>
  </si>
  <si>
    <t>-</t>
  </si>
  <si>
    <t xml:space="preserve">Road from Block No. 19 to Block No. 13 Trilokpuri </t>
  </si>
  <si>
    <t>Main road from Block No. 33 to Block No. 19. Trilokpuri</t>
  </si>
  <si>
    <t>Road from Block No. 36 to Block No. 31 Trilokpuri.</t>
  </si>
  <si>
    <t>Ambedkar Marg from Block No. 18 Trilokpuri to Kotla Road.</t>
  </si>
  <si>
    <t xml:space="preserve">Subhash Mkt. from Chand Cinema Turn to  Balvikas School
</t>
  </si>
  <si>
    <t>Road from Block No. (1) to (11) of Trilokpuri</t>
  </si>
  <si>
    <t>Chilla road from Chilla chowk to Chilla Village.</t>
  </si>
  <si>
    <t>Name of MLA          :-       Sh. Manish Sisodia</t>
  </si>
  <si>
    <t>Name of Constituency :-  Patparganj (57)</t>
  </si>
  <si>
    <t xml:space="preserve">Sadhabhawana marg (111) </t>
  </si>
  <si>
    <t>Club Avenue Marg (112)</t>
  </si>
  <si>
    <t xml:space="preserve">Sehkarita Marg (113) </t>
  </si>
  <si>
    <t>ASN School to Parwana Apartment to Kala Apartment upto LSC.</t>
  </si>
  <si>
    <t>Samachar Apartment Road (Link Road) Samachar Apartment to Glaxo Apartment.</t>
  </si>
  <si>
    <t>Road from Block No. 1 Khichripur to NH-24.</t>
  </si>
  <si>
    <t>Khichripur Main Road from NH-24 to Mother Dairy.</t>
  </si>
  <si>
    <t>Patparganj Main Road from NH-24 to Patparganj Village.</t>
  </si>
  <si>
    <t>Road between Pocket E &amp; F Mayur Vihar Ph-II.</t>
  </si>
  <si>
    <t>Road from NH-24 to DJB Office,Mayur Vihar Ph2</t>
  </si>
  <si>
    <t>Road from T-point Mayur vihar ph2 to chand Cinema crossing,kalyanvas road</t>
  </si>
  <si>
    <t>Road infront of LBS Hospital (from Kalyanvas road to main market khichripur road)</t>
  </si>
  <si>
    <t>Sai Chowk</t>
  </si>
  <si>
    <t>Kailash Apartment.</t>
  </si>
  <si>
    <t>Bathla Apartment</t>
  </si>
  <si>
    <t>Gagan Vihar.</t>
  </si>
  <si>
    <t>Agarsain Apartment</t>
  </si>
  <si>
    <t>Mother Dairy Road (Narwana Road)</t>
  </si>
  <si>
    <t>Mother Dairy Road</t>
  </si>
  <si>
    <t xml:space="preserve">Madhu Vihar Road </t>
  </si>
  <si>
    <t>Balco Market</t>
  </si>
  <si>
    <t>Prince Apartment</t>
  </si>
  <si>
    <t>Oriental Apartment</t>
  </si>
  <si>
    <t>Narwana Apartment</t>
  </si>
  <si>
    <t>Trilokia Apartment</t>
  </si>
  <si>
    <t>Rama Krishna Apartment</t>
  </si>
  <si>
    <t>New Rajdhani Road</t>
  </si>
  <si>
    <t xml:space="preserve">Chitra Vihar Road </t>
  </si>
  <si>
    <t>Patparganj Road</t>
  </si>
  <si>
    <t>Vikas Marg (Road No. 75 A &amp; 75 B</t>
  </si>
  <si>
    <t>Patpargunj Road (Preet Vihar)</t>
  </si>
  <si>
    <r>
      <t xml:space="preserve">Disused canal road </t>
    </r>
    <r>
      <rPr>
        <b/>
        <sz val="12"/>
        <color indexed="8"/>
        <rFont val="Arial"/>
        <family val="2"/>
      </rPr>
      <t>(Main Drain with EDMC)</t>
    </r>
  </si>
  <si>
    <t>Name of MLA          :-     Sh. Asim Ahmed Khan</t>
  </si>
  <si>
    <t>Er. Rajeev Lochan
(Mob. 9911058852)</t>
  </si>
  <si>
    <t>Name of Constituency &amp; Constituency No.:-  Matia Mahal AC 21</t>
  </si>
  <si>
    <t>Barron Road</t>
  </si>
  <si>
    <t>M/s Shiva Costruction Co.</t>
  </si>
  <si>
    <t>24.03.2017</t>
  </si>
  <si>
    <t>Thomson Road</t>
  </si>
  <si>
    <t xml:space="preserve">Mir Dard Road </t>
  </si>
  <si>
    <t xml:space="preserve">DDU Marg </t>
  </si>
  <si>
    <t xml:space="preserve">Mahawat Khan Road </t>
  </si>
  <si>
    <t xml:space="preserve">Vishnu Dignamber Marg </t>
  </si>
  <si>
    <t xml:space="preserve">Ranjit Singh Road </t>
  </si>
  <si>
    <t xml:space="preserve">Minto Road </t>
  </si>
  <si>
    <t>Mata Sundri Road</t>
  </si>
  <si>
    <t>Turkman Road</t>
  </si>
  <si>
    <t>JLN Marg</t>
  </si>
  <si>
    <t>Kotla Road</t>
  </si>
  <si>
    <t>N S Marg</t>
  </si>
  <si>
    <t>Asaf Ali Marg</t>
  </si>
  <si>
    <t>Chaman Lal Marg</t>
  </si>
  <si>
    <t xml:space="preserve">Name of MLA          :-     Ms. Alka lamba   </t>
  </si>
  <si>
    <t>Name of Constituency &amp; Constituency No.:-  Chandni Chowk AC 20</t>
  </si>
  <si>
    <t>S.P.M. Marg</t>
  </si>
  <si>
    <t>HC Sen Road</t>
  </si>
  <si>
    <t>Khari Bawali Road</t>
  </si>
  <si>
    <t>Esplanade Road</t>
  </si>
  <si>
    <t>Naya Bazar Road</t>
  </si>
  <si>
    <t>Zorawar Singh Marg</t>
  </si>
  <si>
    <t>Mori Gate Road</t>
  </si>
  <si>
    <t>Kela Ghat</t>
  </si>
  <si>
    <t>Dewan Hall Road</t>
  </si>
  <si>
    <t>Jama Masjid Road</t>
  </si>
  <si>
    <t xml:space="preserve">Chandni Chowk Road </t>
  </si>
  <si>
    <t>Road No.- 47 (Boulevard Road)</t>
  </si>
  <si>
    <t xml:space="preserve">Rajpur Road </t>
  </si>
  <si>
    <t>Approach Road</t>
  </si>
  <si>
    <t>Hamilton Road</t>
  </si>
  <si>
    <t>Gokhle Road</t>
  </si>
  <si>
    <t>Sarai Phose Road</t>
  </si>
  <si>
    <t>Lothein Road</t>
  </si>
  <si>
    <t>SRD Project Division-II</t>
  </si>
  <si>
    <t>Karol Bagh, Constituency</t>
  </si>
  <si>
    <t>Panchkuiya Road</t>
  </si>
  <si>
    <t>M/s S.K. Associates</t>
  </si>
  <si>
    <t>10-04-2017</t>
  </si>
  <si>
    <t>31-05-2017</t>
  </si>
  <si>
    <t>Er. J.P. Sharma 
(Mob. 7838694446)</t>
  </si>
  <si>
    <t>Nehru Bazar Road</t>
  </si>
  <si>
    <t>23-05-2017</t>
  </si>
  <si>
    <t>15-06-2017</t>
  </si>
  <si>
    <t>DAV Aram Bagh Road</t>
  </si>
  <si>
    <t>Basant Road</t>
  </si>
  <si>
    <t>24-05-2017</t>
  </si>
  <si>
    <t>Main Bazar Road</t>
  </si>
  <si>
    <t>Chitra Gupta Road</t>
  </si>
  <si>
    <t>22-05-2017</t>
  </si>
  <si>
    <t>C.G.H.S. Dispansary Road</t>
  </si>
  <si>
    <t>25-05-2017</t>
  </si>
  <si>
    <t xml:space="preserve">Desh Bandu Gupta Road </t>
  </si>
  <si>
    <t xml:space="preserve">New Rohtak Road </t>
  </si>
  <si>
    <t>15-03-2017</t>
  </si>
  <si>
    <t xml:space="preserve">Faiz Road </t>
  </si>
  <si>
    <t xml:space="preserve">Rani Jhansi Road </t>
  </si>
  <si>
    <t>Vallabacharya marg</t>
  </si>
  <si>
    <t>10-05-2017</t>
  </si>
  <si>
    <t>Ajmal Khan Road</t>
  </si>
  <si>
    <t>Road No. 3</t>
  </si>
  <si>
    <t>Dyanand Saraswati Marg (Road No. 4)</t>
  </si>
  <si>
    <t>17-03-2017</t>
  </si>
  <si>
    <t>Guru Nanak Road (Road No. 5)</t>
  </si>
  <si>
    <t>Military Road</t>
  </si>
  <si>
    <t>31-03-2017</t>
  </si>
  <si>
    <t>Pyare Lal Road</t>
  </si>
  <si>
    <t>18-03-2017</t>
  </si>
  <si>
    <t>Hardhyan Singh Road</t>
  </si>
  <si>
    <t>20-04-2017</t>
  </si>
  <si>
    <t>Padam Singh Road</t>
  </si>
  <si>
    <t>Tank Road</t>
  </si>
  <si>
    <t>Guru Ravi Das Marg</t>
  </si>
  <si>
    <t>24-03-2017</t>
  </si>
  <si>
    <t>East Park Road</t>
  </si>
  <si>
    <t>10-06-2017</t>
  </si>
  <si>
    <t xml:space="preserve">S.K. Dass Road </t>
  </si>
  <si>
    <t>20-05-2017</t>
  </si>
  <si>
    <t>Abdul Rehman Road</t>
  </si>
  <si>
    <t>Abdul Aziz Road</t>
  </si>
  <si>
    <t>Elahi Bux Road</t>
  </si>
  <si>
    <t>Gurudara Road</t>
  </si>
  <si>
    <t>Saraswati Marg</t>
  </si>
  <si>
    <t>25-03-2017</t>
  </si>
  <si>
    <t>Gangeshwar Dham Marg</t>
  </si>
  <si>
    <t>D.B Gupta Road</t>
  </si>
  <si>
    <t>01-05-2017</t>
  </si>
  <si>
    <t>Arya Samaj Road</t>
  </si>
  <si>
    <t>Khajoor Road</t>
  </si>
  <si>
    <t>Ganga Mandir Marg</t>
  </si>
  <si>
    <t>Vishnu Mandir Marg</t>
  </si>
  <si>
    <t>Chelmsford Road</t>
  </si>
  <si>
    <t>M/s Sakur Ahmad &amp; Sons</t>
  </si>
  <si>
    <t>Sadar Thana Road</t>
  </si>
  <si>
    <t>Desh Raj Bhatiya Marg</t>
  </si>
  <si>
    <t>Ram Kumar Marg</t>
  </si>
  <si>
    <t>Idgah Road</t>
  </si>
  <si>
    <t>G.B. Road</t>
  </si>
  <si>
    <t>26-05-2017</t>
  </si>
  <si>
    <t>S.N. Marg</t>
  </si>
  <si>
    <t>Qutub Road</t>
  </si>
  <si>
    <t>Sadar Bazar Constituency</t>
  </si>
  <si>
    <t>Azad Market Road</t>
  </si>
  <si>
    <t>Bahadur Garth Road</t>
  </si>
  <si>
    <t>Pahari Dheeraj Road</t>
  </si>
  <si>
    <t>Foota Road</t>
  </si>
  <si>
    <t>New Rohtak Road</t>
  </si>
  <si>
    <t>Gali No. 10</t>
  </si>
  <si>
    <t>01-06-2017</t>
  </si>
  <si>
    <t xml:space="preserve">Main Burari Road </t>
  </si>
  <si>
    <t>Sh. Sher Singh</t>
  </si>
  <si>
    <t>27.01.2017</t>
  </si>
  <si>
    <t>Sh. Anil Trehan / 8447001861</t>
  </si>
  <si>
    <t xml:space="preserve">BBM Road from Hakikat Nagar, Red Light to Mukherjee Nagar Bandh </t>
  </si>
  <si>
    <t>Sh. Mangat Ram Gupta</t>
  </si>
  <si>
    <t>60ft Road from Aggarwal Sweets to Nulife Hospital between BBM Road and Burari Road</t>
  </si>
  <si>
    <t>Sant Parmanand Colony Road</t>
  </si>
  <si>
    <t>Burari Road from Kingsway Camp to Road No. 50</t>
  </si>
  <si>
    <t xml:space="preserve">Wazirabad Flyover </t>
  </si>
  <si>
    <t>No Drain</t>
  </si>
  <si>
    <t>Munshi Ram Road</t>
  </si>
  <si>
    <t xml:space="preserve">Parmanand School Road </t>
  </si>
  <si>
    <t>Swaroop Nagar Road</t>
  </si>
  <si>
    <t xml:space="preserve">Police Chowki to Mandir Ortram Lane </t>
  </si>
  <si>
    <t xml:space="preserve">Tagore Park Main road  </t>
  </si>
  <si>
    <t>Avtar Singh Marg (Nirankari colony) (Nirankari Colony Gate to culvert Burari Road towards Nirankari Sr. Sec. School)</t>
  </si>
  <si>
    <t>BBM Road to Jahangirpuri Drain</t>
  </si>
  <si>
    <t>Gandhi Vihar</t>
  </si>
  <si>
    <t>Road in Tagore Park from H. No. 213 to Gole Chakkar</t>
  </si>
  <si>
    <t>Road in tagore Park from H. No. 37 to H. No. 64</t>
  </si>
  <si>
    <t>Magazine Road</t>
  </si>
  <si>
    <t>Road No. -46</t>
  </si>
  <si>
    <t>Road No. -45</t>
  </si>
  <si>
    <t>Parallel CC Road</t>
  </si>
  <si>
    <t>University Road from Mall Road to Petrol Pump Ward-10</t>
  </si>
  <si>
    <t>Sh. Jitender Kumar</t>
  </si>
  <si>
    <t>04.03.2017</t>
  </si>
  <si>
    <t xml:space="preserve">Khalsa College road from Mall Road to Roop Nagar (Gurutegh Bahadur Road) </t>
  </si>
  <si>
    <t xml:space="preserve">Chhatra Marg Road from Mall Road to Malka Gunj Chowk </t>
  </si>
  <si>
    <t xml:space="preserve">Shiriya Mishra marg from Jai Jawan Tea Stall to Moris Nagar Thana </t>
  </si>
  <si>
    <t xml:space="preserve">Sudhir Bose Marg from chouburjja chowk to ACP Office </t>
  </si>
  <si>
    <t>Mahatma Gandhii Road  (Ring Road)</t>
  </si>
  <si>
    <t>Road No. 48</t>
  </si>
  <si>
    <t>Vijay Nagar main road from Royal Palace to E-11 Vijay Nagar</t>
  </si>
  <si>
    <t xml:space="preserve">Surjit Singh Marg Camp  Chowk to Najafgarh Drain </t>
  </si>
  <si>
    <t>Bunglow Road from Roop Nagar round about to Hansraj College T-point on Chattra Marg</t>
  </si>
  <si>
    <t>Mandelia Road from GT Road to Bunglow Road</t>
  </si>
  <si>
    <t>Polo Road from Bhama Shah Road to Shani Mandir (Vijay Nagar)</t>
  </si>
  <si>
    <t>Polo Road from Jahanara Marg to shani Mandir Vijay Nagar</t>
  </si>
  <si>
    <t>Kalyan Vihar Road from 25 Kalyan Vihar to 1 No. Priyadarshni Vihar</t>
  </si>
  <si>
    <t>Gurmandi Road from Tripolia gate GT Road to H. NO. 264 Kalyan Vihar</t>
  </si>
  <si>
    <t>Jahanara Road from Bhamashah Marg to vijay Nagar</t>
  </si>
  <si>
    <t>Satyawati Marg from Police Station Roop Nagar to Shakti Nagar Chowk</t>
  </si>
  <si>
    <t>Bhama Shah Road from Mall Road to GT Road Nanak Piao Gurudwara</t>
  </si>
  <si>
    <t xml:space="preserve">G.T. Road from Baraf Khana chowk to Clock Tower </t>
  </si>
  <si>
    <t>Roshnara Road from Pulbanash Metro Station to Hans Raj College.</t>
  </si>
  <si>
    <t>GT Road</t>
  </si>
  <si>
    <t xml:space="preserve">Inderchand Shastri Marg from Shakti Nagar Chowk to Swami Narayan Marg </t>
  </si>
  <si>
    <t xml:space="preserve">Timarpur road from Mall Road crossing to Wazirabad Crossing </t>
  </si>
  <si>
    <t xml:space="preserve">Lucknow Road from Mall Road to P.S. Timarpur </t>
  </si>
  <si>
    <t xml:space="preserve">Ring Road By-pass
</t>
  </si>
  <si>
    <t>M/s Satyam Construction Co.</t>
  </si>
  <si>
    <t>07.03.2017</t>
  </si>
  <si>
    <t xml:space="preserve">Sachivalya Road 
</t>
  </si>
  <si>
    <t xml:space="preserve">IP Marg 
</t>
  </si>
  <si>
    <t xml:space="preserve">IG Slip Road 
</t>
  </si>
  <si>
    <t xml:space="preserve">Velodrome Road 
</t>
  </si>
  <si>
    <t xml:space="preserve">Vikas Marg 
</t>
  </si>
  <si>
    <t xml:space="preserve">Satyagrah Marg 
</t>
  </si>
  <si>
    <t xml:space="preserve">Azad Bhawan Road 
</t>
  </si>
  <si>
    <t xml:space="preserve">Ring Road Bhairon Road T-Jn. to Shanti Van Crossing </t>
  </si>
  <si>
    <t xml:space="preserve">JLN Marg (Delhi Gate)
</t>
  </si>
  <si>
    <t xml:space="preserve">Ghata Masjid Road
</t>
  </si>
  <si>
    <t xml:space="preserve">Mathura Road </t>
  </si>
  <si>
    <t>Bahadur Shah Zafar Marg</t>
  </si>
  <si>
    <t>Ring Road By-pass</t>
  </si>
  <si>
    <t>Court Road</t>
  </si>
  <si>
    <t>Club Road</t>
  </si>
  <si>
    <t>Under Hill Road</t>
  </si>
  <si>
    <t>Flag Staff Road</t>
  </si>
  <si>
    <t>Shamnath Marg</t>
  </si>
  <si>
    <t>Rajniwas Marg</t>
  </si>
  <si>
    <t xml:space="preserve">CNG Crematorium Road </t>
  </si>
  <si>
    <t>Ring Road</t>
  </si>
  <si>
    <t>Mahatma Gandhi Road</t>
  </si>
  <si>
    <t>Nishad Raj Marg</t>
  </si>
  <si>
    <t xml:space="preserve">C&amp;ND Road Division (M-413) </t>
  </si>
  <si>
    <t xml:space="preserve">Circle / Divn. : SRD Project Circle / SRD Project Division-I </t>
  </si>
  <si>
    <t>10.03.2017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</si>
</sst>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4009]General"/>
  </numFmts>
  <fonts count="25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Times New Roman"/>
      <family val="1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color theme="1"/>
      <name val="Times New Roman"/>
      <family val="1"/>
    </font>
    <font>
      <sz val="11"/>
      <color indexed="8"/>
      <name val="Cambria"/>
      <family val="1"/>
      <scheme val="major"/>
    </font>
    <font>
      <b/>
      <sz val="12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167">
    <xf numFmtId="0" fontId="0" fillId="0" borderId="0" xfId="0"/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5" fillId="2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top"/>
    </xf>
    <xf numFmtId="0" fontId="17" fillId="0" borderId="1" xfId="4" applyFont="1" applyBorder="1" applyAlignment="1">
      <alignment horizontal="justify" vertical="top" wrapText="1"/>
    </xf>
    <xf numFmtId="9" fontId="18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/>
    </xf>
    <xf numFmtId="2" fontId="17" fillId="0" borderId="1" xfId="0" applyNumberFormat="1" applyFont="1" applyFill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9" fontId="17" fillId="0" borderId="1" xfId="0" applyNumberFormat="1" applyFont="1" applyBorder="1" applyAlignment="1">
      <alignment horizontal="center" vertical="top" wrapText="1"/>
    </xf>
    <xf numFmtId="2" fontId="18" fillId="2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/>
    </xf>
    <xf numFmtId="0" fontId="17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left" vertical="center" wrapText="1"/>
    </xf>
    <xf numFmtId="2" fontId="17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9" fontId="18" fillId="2" borderId="1" xfId="0" applyNumberFormat="1" applyFont="1" applyFill="1" applyBorder="1" applyAlignment="1">
      <alignment horizontal="center" vertical="center"/>
    </xf>
    <xf numFmtId="2" fontId="17" fillId="2" borderId="1" xfId="4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164" fontId="18" fillId="2" borderId="1" xfId="4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left" vertical="top" wrapText="1"/>
    </xf>
    <xf numFmtId="0" fontId="18" fillId="2" borderId="1" xfId="4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14" fontId="17" fillId="2" borderId="1" xfId="4" applyNumberFormat="1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164" fontId="17" fillId="2" borderId="1" xfId="4" applyNumberFormat="1" applyFont="1" applyFill="1" applyBorder="1" applyAlignment="1">
      <alignment horizontal="center" vertical="center" wrapText="1"/>
    </xf>
    <xf numFmtId="9" fontId="17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164" fontId="17" fillId="2" borderId="1" xfId="0" applyNumberFormat="1" applyFont="1" applyFill="1" applyBorder="1" applyAlignment="1">
      <alignment horizontal="center" vertical="center"/>
    </xf>
    <xf numFmtId="9" fontId="17" fillId="2" borderId="1" xfId="6" applyFont="1" applyFill="1" applyBorder="1" applyAlignment="1">
      <alignment horizontal="center" vertical="center"/>
    </xf>
    <xf numFmtId="2" fontId="18" fillId="2" borderId="1" xfId="4" applyNumberFormat="1" applyFont="1" applyFill="1" applyBorder="1" applyAlignment="1">
      <alignment horizontal="center" vertical="center" wrapText="1"/>
    </xf>
    <xf numFmtId="1" fontId="18" fillId="2" borderId="1" xfId="6" applyNumberFormat="1" applyFont="1" applyFill="1" applyBorder="1" applyAlignment="1">
      <alignment horizontal="center" vertical="center"/>
    </xf>
    <xf numFmtId="1" fontId="18" fillId="2" borderId="1" xfId="6" applyNumberFormat="1" applyFont="1" applyFill="1" applyBorder="1" applyAlignment="1">
      <alignment horizontal="center" vertical="center" wrapText="1"/>
    </xf>
    <xf numFmtId="0" fontId="18" fillId="2" borderId="1" xfId="6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justify" vertical="top" wrapText="1"/>
    </xf>
    <xf numFmtId="2" fontId="19" fillId="2" borderId="1" xfId="4" applyNumberFormat="1" applyFont="1" applyFill="1" applyBorder="1" applyAlignment="1">
      <alignment horizontal="center" vertical="center" wrapText="1"/>
    </xf>
    <xf numFmtId="9" fontId="19" fillId="2" borderId="1" xfId="0" applyNumberFormat="1" applyFont="1" applyFill="1" applyBorder="1" applyAlignment="1">
      <alignment horizontal="center" vertical="top" wrapText="1"/>
    </xf>
    <xf numFmtId="2" fontId="19" fillId="2" borderId="1" xfId="0" applyNumberFormat="1" applyFont="1" applyFill="1" applyBorder="1" applyAlignment="1">
      <alignment horizontal="center" vertical="center"/>
    </xf>
    <xf numFmtId="9" fontId="19" fillId="2" borderId="1" xfId="0" applyNumberFormat="1" applyFont="1" applyFill="1" applyBorder="1" applyAlignment="1">
      <alignment horizontal="center" vertical="center" wrapText="1"/>
    </xf>
    <xf numFmtId="1" fontId="19" fillId="2" borderId="1" xfId="0" quotePrefix="1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justify" vertical="top" wrapText="1"/>
    </xf>
    <xf numFmtId="2" fontId="17" fillId="2" borderId="1" xfId="0" applyNumberFormat="1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9" fontId="17" fillId="2" borderId="1" xfId="0" applyNumberFormat="1" applyFont="1" applyFill="1" applyBorder="1" applyAlignment="1">
      <alignment horizontal="center" vertical="top" wrapText="1"/>
    </xf>
    <xf numFmtId="1" fontId="17" fillId="2" borderId="1" xfId="0" applyNumberFormat="1" applyFont="1" applyFill="1" applyBorder="1" applyAlignment="1">
      <alignment horizontal="center" vertical="top" wrapText="1"/>
    </xf>
    <xf numFmtId="0" fontId="17" fillId="2" borderId="1" xfId="0" applyNumberFormat="1" applyFont="1" applyFill="1" applyBorder="1" applyAlignment="1">
      <alignment horizontal="center" vertical="center"/>
    </xf>
    <xf numFmtId="0" fontId="17" fillId="2" borderId="1" xfId="3" applyFont="1" applyFill="1" applyBorder="1" applyAlignment="1">
      <alignment horizontal="justify" vertical="top" wrapText="1"/>
    </xf>
    <xf numFmtId="165" fontId="17" fillId="2" borderId="1" xfId="1" applyNumberFormat="1" applyFont="1" applyFill="1" applyBorder="1" applyAlignment="1">
      <alignment horizontal="center" vertical="top" wrapText="1"/>
    </xf>
    <xf numFmtId="2" fontId="17" fillId="2" borderId="1" xfId="4" applyNumberFormat="1" applyFont="1" applyFill="1" applyBorder="1" applyAlignment="1">
      <alignment horizontal="center" vertical="top" wrapText="1"/>
    </xf>
    <xf numFmtId="9" fontId="17" fillId="2" borderId="1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/>
    </xf>
    <xf numFmtId="1" fontId="17" fillId="2" borderId="1" xfId="0" quotePrefix="1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vertical="top"/>
    </xf>
    <xf numFmtId="0" fontId="21" fillId="2" borderId="1" xfId="0" applyFont="1" applyFill="1" applyBorder="1" applyAlignment="1">
      <alignment horizontal="left" vertical="top"/>
    </xf>
    <xf numFmtId="0" fontId="18" fillId="0" borderId="1" xfId="0" applyFont="1" applyBorder="1" applyAlignment="1">
      <alignment vertical="top" wrapText="1"/>
    </xf>
    <xf numFmtId="0" fontId="18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top" wrapText="1"/>
    </xf>
    <xf numFmtId="2" fontId="17" fillId="2" borderId="1" xfId="0" quotePrefix="1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49" fontId="17" fillId="2" borderId="1" xfId="0" quotePrefix="1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justify" vertical="top" wrapText="1"/>
    </xf>
    <xf numFmtId="2" fontId="24" fillId="0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/>
    </xf>
    <xf numFmtId="9" fontId="24" fillId="2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justify" vertical="top"/>
    </xf>
    <xf numFmtId="2" fontId="17" fillId="0" borderId="1" xfId="0" applyNumberFormat="1" applyFont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/>
    </xf>
    <xf numFmtId="0" fontId="16" fillId="2" borderId="1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vertical="top"/>
    </xf>
    <xf numFmtId="0" fontId="18" fillId="2" borderId="1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vertical="top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vertical="top"/>
    </xf>
    <xf numFmtId="2" fontId="17" fillId="2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left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9" fontId="18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/>
    </xf>
    <xf numFmtId="0" fontId="17" fillId="2" borderId="1" xfId="0" quotePrefix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/>
    </xf>
    <xf numFmtId="0" fontId="12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2" borderId="1" xfId="0" applyNumberFormat="1" applyFont="1" applyFill="1" applyBorder="1" applyAlignment="1">
      <alignment horizontal="center" vertical="center" wrapText="1"/>
    </xf>
    <xf numFmtId="9" fontId="17" fillId="2" borderId="1" xfId="0" applyNumberFormat="1" applyFont="1" applyFill="1" applyBorder="1" applyAlignment="1">
      <alignment horizontal="center" vertical="top" wrapText="1"/>
    </xf>
    <xf numFmtId="1" fontId="17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9" fontId="18" fillId="2" borderId="1" xfId="0" applyNumberFormat="1" applyFont="1" applyFill="1" applyBorder="1" applyAlignment="1">
      <alignment horizontal="center" vertical="center" wrapText="1"/>
    </xf>
    <xf numFmtId="1" fontId="18" fillId="2" borderId="1" xfId="6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vertical="center"/>
    </xf>
  </cellXfs>
  <cellStyles count="7">
    <cellStyle name="Excel Built-in Normal" xfId="1"/>
    <cellStyle name="Normal" xfId="0" builtinId="0"/>
    <cellStyle name="Normal 2" xfId="2"/>
    <cellStyle name="Normal 2 2" xfId="3"/>
    <cellStyle name="Normal 3" xfId="4"/>
    <cellStyle name="Normal 5" xfId="5"/>
    <cellStyle name="Percent" xfId="6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1279712</xdr:colOff>
      <xdr:row>80</xdr:row>
      <xdr:rowOff>0</xdr:rowOff>
    </xdr:from>
    <xdr:ext cx="184731" cy="28345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3527C2C7-15F7-4B2E-A349-FDB3646D52A3}"/>
            </a:ext>
          </a:extLst>
        </xdr:cNvPr>
        <xdr:cNvSpPr txBox="1"/>
      </xdr:nvSpPr>
      <xdr:spPr>
        <a:xfrm>
          <a:off x="1946462" y="50006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B0BD7779-340B-4F6D-9FC2-2080EDC0BE2E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B8AB06AC-6039-4409-9A9A-CF42A5347FEB}"/>
            </a:ext>
          </a:extLst>
        </xdr:cNvPr>
        <xdr:cNvSpPr txBox="1"/>
      </xdr:nvSpPr>
      <xdr:spPr>
        <a:xfrm>
          <a:off x="1917887" y="50006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3440CCD5-CC63-4550-8EA4-D50AE6F1060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55B1B477-49FB-4972-818C-B6F45AEEAD21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D07F56ED-54E3-4CDB-8ECA-D564CA79D2D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1EFEF411-E1C0-4665-80F0-1748124B8368}"/>
            </a:ext>
          </a:extLst>
        </xdr:cNvPr>
        <xdr:cNvSpPr txBox="1"/>
      </xdr:nvSpPr>
      <xdr:spPr>
        <a:xfrm>
          <a:off x="1908362" y="5153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80F0F6CD-FBC6-499B-9320-6667F19877F5}"/>
            </a:ext>
          </a:extLst>
        </xdr:cNvPr>
        <xdr:cNvSpPr txBox="1"/>
      </xdr:nvSpPr>
      <xdr:spPr>
        <a:xfrm>
          <a:off x="2031066" y="44666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92D1DA0-E645-4D8B-840C-37EFEF857787}"/>
            </a:ext>
          </a:extLst>
        </xdr:cNvPr>
        <xdr:cNvSpPr txBox="1"/>
      </xdr:nvSpPr>
      <xdr:spPr>
        <a:xfrm>
          <a:off x="1908362" y="5153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E117B3E2-8469-46F0-A3FF-E528385303FC}"/>
            </a:ext>
          </a:extLst>
        </xdr:cNvPr>
        <xdr:cNvSpPr txBox="1"/>
      </xdr:nvSpPr>
      <xdr:spPr>
        <a:xfrm>
          <a:off x="2031066" y="44666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80</xdr:row>
      <xdr:rowOff>0</xdr:rowOff>
    </xdr:from>
    <xdr:ext cx="184731" cy="28345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FFD2A180-38F9-45F2-A387-9C550D8834F6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CDEA260F-D24E-42A3-A7E1-5DB48A0E8ECA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3A0C98F-0430-4D1E-A7C4-1C31F6D6E178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99BDE3EE-6F5C-4297-B18C-D7C39E9CA9C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B6F84C86-55F6-4B13-A915-AAA5B301402B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2C0150A8-0BD8-47AA-8FF3-09E6C4A2D56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B2A582A7-E4E0-4C06-A741-08AF7B6BD042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9566725F-3B81-413C-86A2-DE194C34678F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80</xdr:row>
      <xdr:rowOff>0</xdr:rowOff>
    </xdr:from>
    <xdr:ext cx="184731" cy="28345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B382EB6A-8619-4C65-AB68-E60A54484DC0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A928A98D-056D-48DB-A726-E831E1C0359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229CCEAC-5C79-409B-BA13-67C82D63CA80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FB5C403D-46A9-4190-867C-70D7B379E82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526940CE-9363-43CD-B00C-D7957CD65FE8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91A949E9-A9BC-4A3A-B08F-9AD003A7084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8D59AF4C-03E5-4DE9-856F-BCE107F01EFC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AF90FCAF-0CDD-435D-B680-B1BA1301F0E6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80</xdr:row>
      <xdr:rowOff>0</xdr:rowOff>
    </xdr:from>
    <xdr:ext cx="184731" cy="28345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28A31436-05CB-451A-8E2A-A3690F8A8B27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B93C62C1-A338-4C2A-9D04-D054C8A54F8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2183DB30-1AD1-4828-A48F-81301C829D42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31DA6E8A-7406-4C07-8D7A-0011BD8EC03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8ED6C052-0A1A-4C6C-B80F-91A45BCDB666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4593B3EC-C52D-4B91-8BE7-5980E434F3D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5F44BB2A-1C5C-401A-94BB-300A44AC2B25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663BD935-FFCE-4372-B482-FAF1F8332D58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906A283C-0343-44AC-83F6-12ECCEF3DFF2}"/>
            </a:ext>
          </a:extLst>
        </xdr:cNvPr>
        <xdr:cNvSpPr txBox="1"/>
      </xdr:nvSpPr>
      <xdr:spPr>
        <a:xfrm>
          <a:off x="1908362" y="4876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DBBF87DA-3A8E-47E0-955F-2F4C3A871733}"/>
            </a:ext>
          </a:extLst>
        </xdr:cNvPr>
        <xdr:cNvSpPr txBox="1"/>
      </xdr:nvSpPr>
      <xdr:spPr>
        <a:xfrm>
          <a:off x="2031066" y="40475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135F5F62-679B-4391-8F69-AE0ACFF7AAEB}"/>
            </a:ext>
          </a:extLst>
        </xdr:cNvPr>
        <xdr:cNvSpPr txBox="1"/>
      </xdr:nvSpPr>
      <xdr:spPr>
        <a:xfrm>
          <a:off x="1908362" y="4876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AE970B09-E5D1-409A-ACF8-6F4A3D8B5439}"/>
            </a:ext>
          </a:extLst>
        </xdr:cNvPr>
        <xdr:cNvSpPr txBox="1"/>
      </xdr:nvSpPr>
      <xdr:spPr>
        <a:xfrm>
          <a:off x="2031066" y="40475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6930" cy="28345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83304FB4-1769-4DEC-9330-645B8DE15F8C}"/>
            </a:ext>
          </a:extLst>
        </xdr:cNvPr>
        <xdr:cNvSpPr txBox="1"/>
      </xdr:nvSpPr>
      <xdr:spPr>
        <a:xfrm>
          <a:off x="2031066" y="405709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80</xdr:row>
      <xdr:rowOff>0</xdr:rowOff>
    </xdr:from>
    <xdr:ext cx="184731" cy="28345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77D14407-F233-4A1F-8A06-467764790589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13BA11A4-7013-404D-8BE7-C0C9C119000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A3DF1779-5285-4B05-8992-7E89EC0F4127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60DD9238-88A6-44C9-B4AD-1D1F52F59433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237E99FD-1328-401C-A39F-F8DFF47755F9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91CD39C-4C4C-4C6C-8B32-DF2E618DAD1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681762FD-6A0F-4034-A38D-C9350295CECB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1B14AA0F-0931-40B6-A400-7A712BB3E55C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80</xdr:row>
      <xdr:rowOff>0</xdr:rowOff>
    </xdr:from>
    <xdr:ext cx="184731" cy="28345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B993F40E-0C2A-4ABC-B850-0C52287FC5A7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2DE67F2-09D8-4335-B454-0FC8D0B2D92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EEDB06D7-2F4E-4C6B-8516-9647BEEC03DC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4DCC09B8-BAEF-4C5F-BCE3-607A1F5F672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56CCE9A8-F039-4C7E-A987-BE54A9C79F08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4973F76C-8963-4436-9C42-CB888B04ACB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2DD4EEC7-D069-4645-B61E-0940ED5B17E7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C96614EB-E010-49A9-BDAB-0C29760F51E4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80</xdr:row>
      <xdr:rowOff>0</xdr:rowOff>
    </xdr:from>
    <xdr:ext cx="184731" cy="28345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B6AA5303-4F2D-416C-8F9D-D1B53ABF2DF5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3E245C81-B0B2-4EA1-84DD-A7E7C36242D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87957812-3556-46D9-AA44-C291A1932F82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52F223BE-2964-45BD-968A-72C09034FDDB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5CA1DAD0-12FF-4A38-A567-FE2D93898F9B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9F1261FD-4AD4-419B-899F-4111CEFA99C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31441791-475C-4868-BE2B-C67F4F2E8BF7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E38AB487-35A7-403A-9B2E-519E9C09E5EE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80</xdr:row>
      <xdr:rowOff>0</xdr:rowOff>
    </xdr:from>
    <xdr:ext cx="184731" cy="28345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489CB704-F457-49F6-B003-057093CD2765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A8AAEE55-0E61-4E9A-81A6-3101CDD0C70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6795D06B-C7C3-4BD7-9301-62E0206B26E8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57775546-6BE2-4DB4-97E2-775895ED5FE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2C999CB9-4A47-4413-839A-32F241F6C93F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0472A99C-6417-4CB7-9A34-7884AFF6560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9F0574A0-0C96-444A-9104-73E73C5F2C7E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19D26D81-BD0D-4F93-A678-EFCAA686C61B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80</xdr:row>
      <xdr:rowOff>0</xdr:rowOff>
    </xdr:from>
    <xdr:ext cx="184731" cy="28345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71ED07A5-CB78-4C9F-9E3A-AEEEFFEA11A0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6E927C27-38B8-4BE1-A0CF-3000F1C5CA8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6E18914D-85F3-4BFF-BB07-5CF099C76212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80C83F2-7388-4B9F-B59F-20E93F957D84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2BBF14F0-5619-4022-BFC4-94319F8FD997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B1522266-94E1-4268-A6A0-3723BBF09504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BDB36A97-358F-455F-BE85-CF2AF988F0F1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C373C1BC-4A59-4787-B69C-936AAA0E521A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80</xdr:row>
      <xdr:rowOff>0</xdr:rowOff>
    </xdr:from>
    <xdr:ext cx="184731" cy="28345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4DC0A8EE-FDC5-4DAF-B4B3-C6519EDC1B92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85F2E847-C454-4B6D-880A-356048824F3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B62D0279-A56F-4DC0-B411-4797770E8BC7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FD16B1AD-227B-466E-B8ED-F319BEF4572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6EF15FFA-A29C-49DA-BA0B-054D84E64259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15E6F135-97DC-430A-99C0-5BF4AA80BA3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AE2EA043-F81F-482B-ADC3-783EBA7B949C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xmlns="" id="{EE04100A-F884-4B36-A4BA-97BA7B1307DB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80</xdr:row>
      <xdr:rowOff>0</xdr:rowOff>
    </xdr:from>
    <xdr:ext cx="184731" cy="28345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41FEA087-565F-4A56-8168-45A39F8F9BB1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D55FB176-1420-46C3-976B-8F6D94683BE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15F6F422-8E67-4A11-A6F2-D3D21DE3AA16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CF9B3AC1-F61C-4C1F-8601-CA2B80DC538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D535E518-C78A-421D-8A37-9BA71135DDA4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2575F7BE-FE9C-43CF-B015-60C528B3880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CDEA6FD5-3721-4A2C-AE3E-0C64BFB0BC85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16BA917C-709C-4147-8F88-323B25CFFC33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80</xdr:row>
      <xdr:rowOff>0</xdr:rowOff>
    </xdr:from>
    <xdr:ext cx="184731" cy="28345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536501AD-B4FD-4EE1-87AA-022E4888DDCA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F0EFF5D9-1B0D-4024-B1CA-4B0C55070FE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9ECDA16D-41AF-4234-8C3D-F5FA8DA4F7D9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7734E7BE-B710-42C3-B9FC-EE07DD77AE0A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80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E4872D3A-B733-4928-A4DF-EB9F9DB6DE57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BF0933EF-B12A-40CD-BB55-28F97976E53A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778F1E81-6078-4FFC-8097-23227D68FBBF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D4BF4259-D9BA-408F-A256-8F744880A568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80</xdr:row>
      <xdr:rowOff>0</xdr:rowOff>
    </xdr:from>
    <xdr:ext cx="184731" cy="28345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997BC537-999D-4458-ABCB-9C9C50190E13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D52B0C3A-49FB-4A32-9F50-832B5133518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1CA3F574-7793-4C2E-BD3E-40DE7322B638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82C8C214-53D8-41D1-B4F4-3C5D24A98412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80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ED329D89-D94A-4E53-9F15-3F49CBB1048E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AC7D843B-03D6-48B5-BA2B-C764F66C1EC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CACE5366-A0ED-4159-8A21-F276F87243FF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5A7E0663-B9A7-4A8A-A45B-317237BF8844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80</xdr:row>
      <xdr:rowOff>0</xdr:rowOff>
    </xdr:from>
    <xdr:ext cx="184731" cy="28345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xmlns="" id="{25B8181E-CAC8-4666-AE8E-0033AE66BE04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B6001813-BE7E-4DCB-8881-60FC35116C7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9278B73C-CE52-426C-9C09-D0D326133F13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BD577DD-F045-4437-9B23-74DAD53CBE4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80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4551F35F-A46A-4EC8-AA9A-321C23B14939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D8CD9F3C-F605-428C-8898-93FB2373582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xmlns="" id="{C66461BF-DA2A-45F5-8C37-DC6A7782C092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24E1F2A0-2FF7-47FB-9A7D-CBE2C3C16C3A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80</xdr:row>
      <xdr:rowOff>0</xdr:rowOff>
    </xdr:from>
    <xdr:ext cx="184731" cy="28345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9594ED8C-675D-46CF-B9B7-184C1D92F49A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6427B1DD-D792-4ADF-B483-225ECD939B9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4CFD1629-3438-4763-A3DB-5521576AA65D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6975974A-AAC3-40CC-AD11-7B12E0EA211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80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A188F11F-BF39-4EBD-BE6D-9C7A7B58FF5D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63C8679D-D326-4121-94AE-AB3622296EF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64668A10-CA35-4652-BC02-B1672767E458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A7BF8278-A80A-4985-8D3D-F53943E3D273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80</xdr:row>
      <xdr:rowOff>0</xdr:rowOff>
    </xdr:from>
    <xdr:ext cx="184731" cy="28345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57BD1AC8-30A8-4102-BBC5-FA1DEDC4C0DF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4CC1E169-F89E-4BF0-B4F0-04786BE1558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578FE57E-BDBD-49FE-9AC6-B6FFD8B54E27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6C0522BA-D0C1-47C5-8FC9-EDCE531C140E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87877B9F-6460-4E9A-BE0C-F5C4B76DE7DE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B4F82219-4D96-41E4-B968-C357DF610A7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xmlns="" id="{763E14F7-AE11-43E7-B9CA-F7FB7E91761D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45917E64-637E-4DD8-8AA0-80112E06CA91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80</xdr:row>
      <xdr:rowOff>0</xdr:rowOff>
    </xdr:from>
    <xdr:ext cx="184731" cy="28345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BD19BBF4-6F6C-42CC-A04F-B1E72AA5E24D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205ACF0B-C1EA-4F13-823E-699BDB9A91AE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xmlns="" id="{E028DEBA-115E-4229-91B5-7F3A58BFC1D8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62D7C557-A6AB-44D5-BA80-59D748265C1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702D309F-1E56-44C0-8F6B-4EE8562C1186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BE648FEC-D4E8-41E4-A176-9C68D2D0FE0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1F7D0483-7F29-4F26-834D-F2C878A45CEA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2AA7382E-7466-4F27-9323-9D9396619FCE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80</xdr:row>
      <xdr:rowOff>0</xdr:rowOff>
    </xdr:from>
    <xdr:ext cx="184731" cy="28345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A56F8C25-957F-4439-9865-68B415047AF3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43CC693C-8DBF-45C3-804F-39EDEE32C31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C5767A4E-18FA-421B-AEFE-4F9CD702CAFD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A2B95BF8-EA6E-4BA8-B08D-7F25B730653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8682F57E-3CBB-44B0-80E9-EF361217AD45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CCB14115-C6F3-448C-B265-6CE623D172D4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FA13DF7B-F12F-4F8C-B378-ADF750CBC441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6D997A5-7AAA-42CD-BF1F-7EC61206980F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80</xdr:row>
      <xdr:rowOff>0</xdr:rowOff>
    </xdr:from>
    <xdr:ext cx="184731" cy="28345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63CEAB98-CF17-4D8C-9799-4ACCABDD1407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AD32A42F-09CD-4891-B2BD-CBCDC459C81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3EDAC98F-F304-432F-B90E-9291F594A867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4B99B3D9-6124-4791-8BBF-77A5CD3AF84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80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xmlns="" id="{EB5D064F-B3E8-4AF4-8BD1-BD2859326A73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81BDE3EB-0385-45E2-BAED-CBBF440A589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BAE993AF-00DF-4320-9A94-FA02EB09ABB9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DF17546-4BFA-43BB-AD64-52C4891DC3C0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80</xdr:row>
      <xdr:rowOff>0</xdr:rowOff>
    </xdr:from>
    <xdr:ext cx="184731" cy="28345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45245A37-CEC0-4D38-9866-BFFA7048CB50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43855EF3-3DB3-426E-985B-36E0C0B9FA4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44829CB2-E372-4C3E-9181-091E68DC8519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FEFDD95-48C1-49A6-9D5D-E6ABCC9511BB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80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2CC2AF63-4CB6-4EA3-8979-BE8935781A7E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A2518ABA-A77B-45BD-B52A-D4B27C1C9EF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E258D27B-BEDA-4930-ADC4-BF2E32D2D641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875E2AD-232A-4C27-ABEE-ADE82A7A8CEE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80</xdr:row>
      <xdr:rowOff>0</xdr:rowOff>
    </xdr:from>
    <xdr:ext cx="184731" cy="28345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B69B7DFA-3A9C-426A-A297-06E39125DBD0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35B8297A-B91B-4B66-807C-6E025D67002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71711637-920E-4FF0-8883-173C7B9F9C49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284C6EDE-B5F4-4915-AF85-58377D22CB9B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80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9027F103-08B4-44DE-95D3-F1B684C7D2A3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E563BE59-4478-41FE-9D6E-6FAC9A9138C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1427DB45-C3BD-4366-AB0C-CD682234B582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427CD87D-CB49-43AC-8740-C2757C57B922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80</xdr:row>
      <xdr:rowOff>0</xdr:rowOff>
    </xdr:from>
    <xdr:ext cx="184731" cy="28345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CC659E85-4914-4E89-9B5A-7D05AC5338C2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D034D91D-060F-4B21-A7DF-4E39F49C09B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2FA3DF45-5B8C-4E28-8F8D-F215BFC651AC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C897CB27-B66A-43ED-A15E-95127BA768E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80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947BE8E5-F580-4D7A-9FAF-BE5B2B80AC68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5B607E3C-017E-496B-BB49-EEB8CD6E4252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14D3F464-2F76-472D-99B0-2DA96496BA09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519B3A8E-168D-4E4D-8909-7DEF925C9A0C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80</xdr:row>
      <xdr:rowOff>0</xdr:rowOff>
    </xdr:from>
    <xdr:ext cx="184731" cy="28345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2A7D1FB4-5AB6-4702-8D84-F8F7238211F7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CDBEA2F4-2915-4CF2-8704-986B452D856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FD3D89AF-1D85-42C0-A07A-385235B7E7A8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7136028C-A5C3-4F5C-87B0-08C3B94E92E3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80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DD5A01C6-D593-4D6B-B104-C7DD0BF32803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D7B27A9F-2BDC-4333-9B19-E44FA1D62C4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E77A617D-78AA-469A-8AF2-CFB869EAF109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7178AD50-D4F5-4CCB-A348-66799865A62F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2241</xdr:colOff>
      <xdr:row>80</xdr:row>
      <xdr:rowOff>0</xdr:rowOff>
    </xdr:from>
    <xdr:ext cx="184731" cy="28345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9AA4FD13-3EE0-4FDC-8892-561F17395AC9}"/>
            </a:ext>
          </a:extLst>
        </xdr:cNvPr>
        <xdr:cNvSpPr txBox="1"/>
      </xdr:nvSpPr>
      <xdr:spPr>
        <a:xfrm>
          <a:off x="3564591" y="11524690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80</xdr:row>
      <xdr:rowOff>0</xdr:rowOff>
    </xdr:from>
    <xdr:ext cx="184731" cy="235487"/>
    <xdr:sp macro="" textlink="">
      <xdr:nvSpPr>
        <xdr:cNvPr id="196" name="TextBox 195"/>
        <xdr:cNvSpPr txBox="1"/>
      </xdr:nvSpPr>
      <xdr:spPr>
        <a:xfrm>
          <a:off x="1698812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0" cy="235487"/>
    <xdr:sp macro="" textlink="">
      <xdr:nvSpPr>
        <xdr:cNvPr id="197" name="TextBox 196"/>
        <xdr:cNvSpPr txBox="1"/>
      </xdr:nvSpPr>
      <xdr:spPr>
        <a:xfrm>
          <a:off x="1783416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35487"/>
    <xdr:sp macro="" textlink="">
      <xdr:nvSpPr>
        <xdr:cNvPr id="198" name="TextBox 197"/>
        <xdr:cNvSpPr txBox="1"/>
      </xdr:nvSpPr>
      <xdr:spPr>
        <a:xfrm>
          <a:off x="1670237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0" cy="235487"/>
    <xdr:sp macro="" textlink="">
      <xdr:nvSpPr>
        <xdr:cNvPr id="199" name="TextBox 198"/>
        <xdr:cNvSpPr txBox="1"/>
      </xdr:nvSpPr>
      <xdr:spPr>
        <a:xfrm>
          <a:off x="1783416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80</xdr:row>
      <xdr:rowOff>0</xdr:rowOff>
    </xdr:from>
    <xdr:ext cx="184730" cy="235487"/>
    <xdr:sp macro="" textlink="">
      <xdr:nvSpPr>
        <xdr:cNvPr id="200" name="TextBox 199"/>
        <xdr:cNvSpPr txBox="1"/>
      </xdr:nvSpPr>
      <xdr:spPr>
        <a:xfrm>
          <a:off x="1660712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0" cy="235487"/>
    <xdr:sp macro="" textlink="">
      <xdr:nvSpPr>
        <xdr:cNvPr id="201" name="TextBox 200"/>
        <xdr:cNvSpPr txBox="1"/>
      </xdr:nvSpPr>
      <xdr:spPr>
        <a:xfrm>
          <a:off x="1783416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35487"/>
    <xdr:sp macro="" textlink="">
      <xdr:nvSpPr>
        <xdr:cNvPr id="202" name="TextBox 201"/>
        <xdr:cNvSpPr txBox="1"/>
      </xdr:nvSpPr>
      <xdr:spPr>
        <a:xfrm>
          <a:off x="1670237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35487"/>
    <xdr:sp macro="" textlink="">
      <xdr:nvSpPr>
        <xdr:cNvPr id="203" name="TextBox 202"/>
        <xdr:cNvSpPr txBox="1"/>
      </xdr:nvSpPr>
      <xdr:spPr>
        <a:xfrm>
          <a:off x="1792941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80</xdr:row>
      <xdr:rowOff>0</xdr:rowOff>
    </xdr:from>
    <xdr:ext cx="184731" cy="227778"/>
    <xdr:sp macro="" textlink="">
      <xdr:nvSpPr>
        <xdr:cNvPr id="204" name="TextBox 203"/>
        <xdr:cNvSpPr txBox="1"/>
      </xdr:nvSpPr>
      <xdr:spPr>
        <a:xfrm>
          <a:off x="1698812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0" cy="227778"/>
    <xdr:sp macro="" textlink="">
      <xdr:nvSpPr>
        <xdr:cNvPr id="205" name="TextBox 204"/>
        <xdr:cNvSpPr txBox="1"/>
      </xdr:nvSpPr>
      <xdr:spPr>
        <a:xfrm>
          <a:off x="1783416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27778"/>
    <xdr:sp macro="" textlink="">
      <xdr:nvSpPr>
        <xdr:cNvPr id="206" name="TextBox 205"/>
        <xdr:cNvSpPr txBox="1"/>
      </xdr:nvSpPr>
      <xdr:spPr>
        <a:xfrm>
          <a:off x="1670237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0" cy="227778"/>
    <xdr:sp macro="" textlink="">
      <xdr:nvSpPr>
        <xdr:cNvPr id="207" name="TextBox 206"/>
        <xdr:cNvSpPr txBox="1"/>
      </xdr:nvSpPr>
      <xdr:spPr>
        <a:xfrm>
          <a:off x="1783416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80</xdr:row>
      <xdr:rowOff>0</xdr:rowOff>
    </xdr:from>
    <xdr:ext cx="184730" cy="227778"/>
    <xdr:sp macro="" textlink="">
      <xdr:nvSpPr>
        <xdr:cNvPr id="208" name="TextBox 207"/>
        <xdr:cNvSpPr txBox="1"/>
      </xdr:nvSpPr>
      <xdr:spPr>
        <a:xfrm>
          <a:off x="1660712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0" cy="227778"/>
    <xdr:sp macro="" textlink="">
      <xdr:nvSpPr>
        <xdr:cNvPr id="209" name="TextBox 208"/>
        <xdr:cNvSpPr txBox="1"/>
      </xdr:nvSpPr>
      <xdr:spPr>
        <a:xfrm>
          <a:off x="1783416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27778"/>
    <xdr:sp macro="" textlink="">
      <xdr:nvSpPr>
        <xdr:cNvPr id="210" name="TextBox 209"/>
        <xdr:cNvSpPr txBox="1"/>
      </xdr:nvSpPr>
      <xdr:spPr>
        <a:xfrm>
          <a:off x="1670237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27778"/>
    <xdr:sp macro="" textlink="">
      <xdr:nvSpPr>
        <xdr:cNvPr id="211" name="TextBox 210"/>
        <xdr:cNvSpPr txBox="1"/>
      </xdr:nvSpPr>
      <xdr:spPr>
        <a:xfrm>
          <a:off x="1792941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80</xdr:row>
      <xdr:rowOff>0</xdr:rowOff>
    </xdr:from>
    <xdr:ext cx="184731" cy="236214"/>
    <xdr:sp macro="" textlink="">
      <xdr:nvSpPr>
        <xdr:cNvPr id="212" name="TextBox 211"/>
        <xdr:cNvSpPr txBox="1"/>
      </xdr:nvSpPr>
      <xdr:spPr>
        <a:xfrm>
          <a:off x="1698812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0" cy="236214"/>
    <xdr:sp macro="" textlink="">
      <xdr:nvSpPr>
        <xdr:cNvPr id="213" name="TextBox 212"/>
        <xdr:cNvSpPr txBox="1"/>
      </xdr:nvSpPr>
      <xdr:spPr>
        <a:xfrm>
          <a:off x="1783416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36214"/>
    <xdr:sp macro="" textlink="">
      <xdr:nvSpPr>
        <xdr:cNvPr id="214" name="TextBox 213"/>
        <xdr:cNvSpPr txBox="1"/>
      </xdr:nvSpPr>
      <xdr:spPr>
        <a:xfrm>
          <a:off x="1670237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0" cy="236214"/>
    <xdr:sp macro="" textlink="">
      <xdr:nvSpPr>
        <xdr:cNvPr id="215" name="TextBox 214"/>
        <xdr:cNvSpPr txBox="1"/>
      </xdr:nvSpPr>
      <xdr:spPr>
        <a:xfrm>
          <a:off x="1783416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80</xdr:row>
      <xdr:rowOff>0</xdr:rowOff>
    </xdr:from>
    <xdr:ext cx="184730" cy="236214"/>
    <xdr:sp macro="" textlink="">
      <xdr:nvSpPr>
        <xdr:cNvPr id="216" name="TextBox 215"/>
        <xdr:cNvSpPr txBox="1"/>
      </xdr:nvSpPr>
      <xdr:spPr>
        <a:xfrm>
          <a:off x="1660712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0" cy="236214"/>
    <xdr:sp macro="" textlink="">
      <xdr:nvSpPr>
        <xdr:cNvPr id="217" name="TextBox 216"/>
        <xdr:cNvSpPr txBox="1"/>
      </xdr:nvSpPr>
      <xdr:spPr>
        <a:xfrm>
          <a:off x="1783416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36214"/>
    <xdr:sp macro="" textlink="">
      <xdr:nvSpPr>
        <xdr:cNvPr id="218" name="TextBox 217"/>
        <xdr:cNvSpPr txBox="1"/>
      </xdr:nvSpPr>
      <xdr:spPr>
        <a:xfrm>
          <a:off x="1670237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36214"/>
    <xdr:sp macro="" textlink="">
      <xdr:nvSpPr>
        <xdr:cNvPr id="219" name="TextBox 218"/>
        <xdr:cNvSpPr txBox="1"/>
      </xdr:nvSpPr>
      <xdr:spPr>
        <a:xfrm>
          <a:off x="1792941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80</xdr:row>
      <xdr:rowOff>0</xdr:rowOff>
    </xdr:from>
    <xdr:ext cx="184731" cy="237269"/>
    <xdr:sp macro="" textlink="">
      <xdr:nvSpPr>
        <xdr:cNvPr id="220" name="TextBox 219"/>
        <xdr:cNvSpPr txBox="1"/>
      </xdr:nvSpPr>
      <xdr:spPr>
        <a:xfrm>
          <a:off x="1698812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0" cy="237269"/>
    <xdr:sp macro="" textlink="">
      <xdr:nvSpPr>
        <xdr:cNvPr id="221" name="TextBox 220"/>
        <xdr:cNvSpPr txBox="1"/>
      </xdr:nvSpPr>
      <xdr:spPr>
        <a:xfrm>
          <a:off x="1783416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37269"/>
    <xdr:sp macro="" textlink="">
      <xdr:nvSpPr>
        <xdr:cNvPr id="222" name="TextBox 221"/>
        <xdr:cNvSpPr txBox="1"/>
      </xdr:nvSpPr>
      <xdr:spPr>
        <a:xfrm>
          <a:off x="1670237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0" cy="237269"/>
    <xdr:sp macro="" textlink="">
      <xdr:nvSpPr>
        <xdr:cNvPr id="223" name="TextBox 222"/>
        <xdr:cNvSpPr txBox="1"/>
      </xdr:nvSpPr>
      <xdr:spPr>
        <a:xfrm>
          <a:off x="1783416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80</xdr:row>
      <xdr:rowOff>0</xdr:rowOff>
    </xdr:from>
    <xdr:ext cx="184730" cy="237269"/>
    <xdr:sp macro="" textlink="">
      <xdr:nvSpPr>
        <xdr:cNvPr id="224" name="TextBox 223"/>
        <xdr:cNvSpPr txBox="1"/>
      </xdr:nvSpPr>
      <xdr:spPr>
        <a:xfrm>
          <a:off x="1660712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0" cy="237269"/>
    <xdr:sp macro="" textlink="">
      <xdr:nvSpPr>
        <xdr:cNvPr id="225" name="TextBox 224"/>
        <xdr:cNvSpPr txBox="1"/>
      </xdr:nvSpPr>
      <xdr:spPr>
        <a:xfrm>
          <a:off x="1783416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37269"/>
    <xdr:sp macro="" textlink="">
      <xdr:nvSpPr>
        <xdr:cNvPr id="226" name="TextBox 225"/>
        <xdr:cNvSpPr txBox="1"/>
      </xdr:nvSpPr>
      <xdr:spPr>
        <a:xfrm>
          <a:off x="1670237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37269"/>
    <xdr:sp macro="" textlink="">
      <xdr:nvSpPr>
        <xdr:cNvPr id="227" name="TextBox 226"/>
        <xdr:cNvSpPr txBox="1"/>
      </xdr:nvSpPr>
      <xdr:spPr>
        <a:xfrm>
          <a:off x="1792941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80</xdr:row>
      <xdr:rowOff>0</xdr:rowOff>
    </xdr:from>
    <xdr:ext cx="184731" cy="226765"/>
    <xdr:sp macro="" textlink="">
      <xdr:nvSpPr>
        <xdr:cNvPr id="228" name="TextBox 227"/>
        <xdr:cNvSpPr txBox="1"/>
      </xdr:nvSpPr>
      <xdr:spPr>
        <a:xfrm>
          <a:off x="1698812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0" cy="226765"/>
    <xdr:sp macro="" textlink="">
      <xdr:nvSpPr>
        <xdr:cNvPr id="229" name="TextBox 228"/>
        <xdr:cNvSpPr txBox="1"/>
      </xdr:nvSpPr>
      <xdr:spPr>
        <a:xfrm>
          <a:off x="1783416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26765"/>
    <xdr:sp macro="" textlink="">
      <xdr:nvSpPr>
        <xdr:cNvPr id="230" name="TextBox 229"/>
        <xdr:cNvSpPr txBox="1"/>
      </xdr:nvSpPr>
      <xdr:spPr>
        <a:xfrm>
          <a:off x="1670237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0" cy="226765"/>
    <xdr:sp macro="" textlink="">
      <xdr:nvSpPr>
        <xdr:cNvPr id="231" name="TextBox 230"/>
        <xdr:cNvSpPr txBox="1"/>
      </xdr:nvSpPr>
      <xdr:spPr>
        <a:xfrm>
          <a:off x="1783416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80</xdr:row>
      <xdr:rowOff>0</xdr:rowOff>
    </xdr:from>
    <xdr:ext cx="184730" cy="226765"/>
    <xdr:sp macro="" textlink="">
      <xdr:nvSpPr>
        <xdr:cNvPr id="232" name="TextBox 231"/>
        <xdr:cNvSpPr txBox="1"/>
      </xdr:nvSpPr>
      <xdr:spPr>
        <a:xfrm>
          <a:off x="1660712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0" cy="226765"/>
    <xdr:sp macro="" textlink="">
      <xdr:nvSpPr>
        <xdr:cNvPr id="233" name="TextBox 232"/>
        <xdr:cNvSpPr txBox="1"/>
      </xdr:nvSpPr>
      <xdr:spPr>
        <a:xfrm>
          <a:off x="1783416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26765"/>
    <xdr:sp macro="" textlink="">
      <xdr:nvSpPr>
        <xdr:cNvPr id="234" name="TextBox 233"/>
        <xdr:cNvSpPr txBox="1"/>
      </xdr:nvSpPr>
      <xdr:spPr>
        <a:xfrm>
          <a:off x="1670237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26765"/>
    <xdr:sp macro="" textlink="">
      <xdr:nvSpPr>
        <xdr:cNvPr id="235" name="TextBox 234"/>
        <xdr:cNvSpPr txBox="1"/>
      </xdr:nvSpPr>
      <xdr:spPr>
        <a:xfrm>
          <a:off x="1792941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80</xdr:row>
      <xdr:rowOff>0</xdr:rowOff>
    </xdr:from>
    <xdr:ext cx="184731" cy="226765"/>
    <xdr:sp macro="" textlink="">
      <xdr:nvSpPr>
        <xdr:cNvPr id="236" name="TextBox 235"/>
        <xdr:cNvSpPr txBox="1"/>
      </xdr:nvSpPr>
      <xdr:spPr>
        <a:xfrm>
          <a:off x="1698812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0" cy="226765"/>
    <xdr:sp macro="" textlink="">
      <xdr:nvSpPr>
        <xdr:cNvPr id="237" name="TextBox 236"/>
        <xdr:cNvSpPr txBox="1"/>
      </xdr:nvSpPr>
      <xdr:spPr>
        <a:xfrm>
          <a:off x="1783416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26765"/>
    <xdr:sp macro="" textlink="">
      <xdr:nvSpPr>
        <xdr:cNvPr id="238" name="TextBox 237"/>
        <xdr:cNvSpPr txBox="1"/>
      </xdr:nvSpPr>
      <xdr:spPr>
        <a:xfrm>
          <a:off x="1670237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0" cy="226765"/>
    <xdr:sp macro="" textlink="">
      <xdr:nvSpPr>
        <xdr:cNvPr id="239" name="TextBox 238"/>
        <xdr:cNvSpPr txBox="1"/>
      </xdr:nvSpPr>
      <xdr:spPr>
        <a:xfrm>
          <a:off x="1783416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80</xdr:row>
      <xdr:rowOff>0</xdr:rowOff>
    </xdr:from>
    <xdr:ext cx="184730" cy="226765"/>
    <xdr:sp macro="" textlink="">
      <xdr:nvSpPr>
        <xdr:cNvPr id="240" name="TextBox 239"/>
        <xdr:cNvSpPr txBox="1"/>
      </xdr:nvSpPr>
      <xdr:spPr>
        <a:xfrm>
          <a:off x="1660712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80</xdr:row>
      <xdr:rowOff>0</xdr:rowOff>
    </xdr:from>
    <xdr:ext cx="184730" cy="226765"/>
    <xdr:sp macro="" textlink="">
      <xdr:nvSpPr>
        <xdr:cNvPr id="241" name="TextBox 240"/>
        <xdr:cNvSpPr txBox="1"/>
      </xdr:nvSpPr>
      <xdr:spPr>
        <a:xfrm>
          <a:off x="1783416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26765"/>
    <xdr:sp macro="" textlink="">
      <xdr:nvSpPr>
        <xdr:cNvPr id="242" name="TextBox 241"/>
        <xdr:cNvSpPr txBox="1"/>
      </xdr:nvSpPr>
      <xdr:spPr>
        <a:xfrm>
          <a:off x="1670237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26765"/>
    <xdr:sp macro="" textlink="">
      <xdr:nvSpPr>
        <xdr:cNvPr id="243" name="TextBox 242"/>
        <xdr:cNvSpPr txBox="1"/>
      </xdr:nvSpPr>
      <xdr:spPr>
        <a:xfrm>
          <a:off x="1792941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244" name="TextBox 243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45" name="TextBox 24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246" name="TextBox 245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47" name="TextBox 246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248" name="TextBox 247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49" name="TextBox 248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50" name="TextBox 249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51" name="TextBox 250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52" name="TextBox 251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53" name="TextBox 252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254" name="TextBox 253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55" name="TextBox 25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256" name="TextBox 255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57" name="TextBox 256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258" name="TextBox 257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59" name="TextBox 258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60" name="TextBox 259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61" name="TextBox 260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262" name="TextBox 261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63" name="TextBox 262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264" name="TextBox 263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65" name="TextBox 26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266" name="TextBox 265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67" name="TextBox 266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68" name="TextBox 267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69" name="TextBox 268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270" name="TextBox 269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71" name="TextBox 270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272" name="TextBox 271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73" name="TextBox 272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274" name="TextBox 273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75" name="TextBox 27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76" name="TextBox 275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77" name="TextBox 276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78" name="TextBox 277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79" name="TextBox 278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80" name="TextBox 279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81" name="TextBox 280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261702" cy="396840"/>
    <xdr:sp macro="" textlink="">
      <xdr:nvSpPr>
        <xdr:cNvPr id="282" name="TextBox 281"/>
        <xdr:cNvSpPr txBox="1"/>
      </xdr:nvSpPr>
      <xdr:spPr>
        <a:xfrm>
          <a:off x="1792941" y="56959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283" name="TextBox 28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84" name="TextBox 28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285" name="TextBox 28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86" name="TextBox 28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287" name="TextBox 28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88" name="TextBox 28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89" name="TextBox 28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90" name="TextBox 28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291" name="TextBox 29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92" name="TextBox 29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293" name="TextBox 29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94" name="TextBox 29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295" name="TextBox 29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96" name="TextBox 29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97" name="TextBox 29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98" name="TextBox 29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299" name="TextBox 29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00" name="TextBox 29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01" name="TextBox 30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02" name="TextBox 30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03" name="TextBox 30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04" name="TextBox 30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05" name="TextBox 30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06" name="TextBox 30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307" name="TextBox 30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08" name="TextBox 30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09" name="TextBox 30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10" name="TextBox 30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11" name="TextBox 31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12" name="TextBox 31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13" name="TextBox 31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14" name="TextBox 31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315" name="TextBox 314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16" name="TextBox 31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17" name="TextBox 316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18" name="TextBox 31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19" name="TextBox 318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20" name="TextBox 31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21" name="TextBox 320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22" name="TextBox 321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323" name="TextBox 32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24" name="TextBox 32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25" name="TextBox 32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26" name="TextBox 32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27" name="TextBox 32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28" name="TextBox 32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29" name="TextBox 32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30" name="TextBox 32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331" name="TextBox 33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32" name="TextBox 33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33" name="TextBox 33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34" name="TextBox 33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35" name="TextBox 33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36" name="TextBox 33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37" name="TextBox 33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38" name="TextBox 33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339" name="TextBox 33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40" name="TextBox 33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41" name="TextBox 34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42" name="TextBox 34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43" name="TextBox 34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44" name="TextBox 34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45" name="TextBox 34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46" name="TextBox 34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347" name="TextBox 34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48" name="TextBox 34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49" name="TextBox 34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50" name="TextBox 34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51" name="TextBox 35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52" name="TextBox 35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53" name="TextBox 35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54" name="TextBox 35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355" name="TextBox 354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56" name="TextBox 35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57" name="TextBox 356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58" name="TextBox 35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59" name="TextBox 358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60" name="TextBox 35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61" name="TextBox 360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62" name="TextBox 361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363" name="TextBox 36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64" name="TextBox 36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65" name="TextBox 36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66" name="TextBox 36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67" name="TextBox 36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68" name="TextBox 36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69" name="TextBox 36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70" name="TextBox 36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371" name="TextBox 37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72" name="TextBox 37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73" name="TextBox 37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74" name="TextBox 37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75" name="TextBox 37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76" name="TextBox 37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77" name="TextBox 37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78" name="TextBox 37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379" name="TextBox 37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80" name="TextBox 37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81" name="TextBox 38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82" name="TextBox 38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83" name="TextBox 38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84" name="TextBox 38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85" name="TextBox 38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86" name="TextBox 38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387" name="TextBox 38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88" name="TextBox 38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89" name="TextBox 38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90" name="TextBox 38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91" name="TextBox 39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92" name="TextBox 39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93" name="TextBox 39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94" name="TextBox 39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395" name="TextBox 394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96" name="TextBox 39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97" name="TextBox 396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98" name="TextBox 39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99" name="TextBox 398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00" name="TextBox 39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401" name="TextBox 400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402" name="TextBox 401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403" name="TextBox 40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04" name="TextBox 40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405" name="TextBox 40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06" name="TextBox 40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407" name="TextBox 40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08" name="TextBox 40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409" name="TextBox 40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410" name="TextBox 40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411" name="TextBox 41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12" name="TextBox 41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413" name="TextBox 41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14" name="TextBox 41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415" name="TextBox 41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16" name="TextBox 41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417" name="TextBox 41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418" name="TextBox 41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419" name="TextBox 41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20" name="TextBox 41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421" name="TextBox 42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22" name="TextBox 42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423" name="TextBox 42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24" name="TextBox 42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425" name="TextBox 42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426" name="TextBox 42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427" name="TextBox 42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28" name="TextBox 42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429" name="TextBox 42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30" name="TextBox 42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431" name="TextBox 43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32" name="TextBox 43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433" name="TextBox 43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434" name="TextBox 43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435" name="TextBox 434"/>
        <xdr:cNvSpPr txBox="1"/>
      </xdr:nvSpPr>
      <xdr:spPr>
        <a:xfrm>
          <a:off x="1708337" y="2647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36" name="TextBox 435"/>
        <xdr:cNvSpPr txBox="1"/>
      </xdr:nvSpPr>
      <xdr:spPr>
        <a:xfrm>
          <a:off x="1792941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437" name="TextBox 436"/>
        <xdr:cNvSpPr txBox="1"/>
      </xdr:nvSpPr>
      <xdr:spPr>
        <a:xfrm>
          <a:off x="1679762" y="2647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38" name="TextBox 437"/>
        <xdr:cNvSpPr txBox="1"/>
      </xdr:nvSpPr>
      <xdr:spPr>
        <a:xfrm>
          <a:off x="1792941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439" name="TextBox 438"/>
        <xdr:cNvSpPr txBox="1"/>
      </xdr:nvSpPr>
      <xdr:spPr>
        <a:xfrm>
          <a:off x="1670237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40" name="TextBox 439"/>
        <xdr:cNvSpPr txBox="1"/>
      </xdr:nvSpPr>
      <xdr:spPr>
        <a:xfrm>
          <a:off x="1792941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441" name="TextBox 440"/>
        <xdr:cNvSpPr txBox="1"/>
      </xdr:nvSpPr>
      <xdr:spPr>
        <a:xfrm>
          <a:off x="1670237" y="2647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442" name="TextBox 441"/>
        <xdr:cNvSpPr txBox="1"/>
      </xdr:nvSpPr>
      <xdr:spPr>
        <a:xfrm>
          <a:off x="1792941" y="2647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443" name="TextBox 442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44" name="TextBox 44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445" name="TextBox 444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46" name="TextBox 44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447" name="TextBox 446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48" name="TextBox 44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449" name="TextBox 448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450" name="TextBox 449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451" name="TextBox 450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52" name="TextBox 451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453" name="TextBox 452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54" name="TextBox 45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455" name="TextBox 454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56" name="TextBox 45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457" name="TextBox 456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458" name="TextBox 457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459" name="TextBox 458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60" name="TextBox 459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461" name="TextBox 460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62" name="TextBox 461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463" name="TextBox 462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64" name="TextBox 46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465" name="TextBox 464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466" name="TextBox 465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467" name="TextBox 466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68" name="TextBox 46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469" name="TextBox 468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70" name="TextBox 469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471" name="TextBox 470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72" name="TextBox 471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473" name="TextBox 472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474" name="TextBox 473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475" name="TextBox 474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76" name="TextBox 47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477" name="TextBox 476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78" name="TextBox 47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479" name="TextBox 478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80" name="TextBox 479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481" name="TextBox 480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482" name="TextBox 481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483" name="TextBox 482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84" name="TextBox 48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485" name="TextBox 484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86" name="TextBox 48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487" name="TextBox 486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88" name="TextBox 48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489" name="TextBox 488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490" name="TextBox 489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491" name="TextBox 490"/>
        <xdr:cNvSpPr txBox="1"/>
      </xdr:nvSpPr>
      <xdr:spPr>
        <a:xfrm>
          <a:off x="1708337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92" name="TextBox 491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493" name="TextBox 492"/>
        <xdr:cNvSpPr txBox="1"/>
      </xdr:nvSpPr>
      <xdr:spPr>
        <a:xfrm>
          <a:off x="1679762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94" name="TextBox 493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495" name="TextBox 494"/>
        <xdr:cNvSpPr txBox="1"/>
      </xdr:nvSpPr>
      <xdr:spPr>
        <a:xfrm>
          <a:off x="1670237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496" name="TextBox 495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497" name="TextBox 496"/>
        <xdr:cNvSpPr txBox="1"/>
      </xdr:nvSpPr>
      <xdr:spPr>
        <a:xfrm>
          <a:off x="1670237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498" name="TextBox 497"/>
        <xdr:cNvSpPr txBox="1"/>
      </xdr:nvSpPr>
      <xdr:spPr>
        <a:xfrm>
          <a:off x="1792941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499" name="TextBox 498"/>
        <xdr:cNvSpPr txBox="1"/>
      </xdr:nvSpPr>
      <xdr:spPr>
        <a:xfrm>
          <a:off x="1708337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00" name="TextBox 499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501" name="TextBox 500"/>
        <xdr:cNvSpPr txBox="1"/>
      </xdr:nvSpPr>
      <xdr:spPr>
        <a:xfrm>
          <a:off x="1679762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02" name="TextBox 501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503" name="TextBox 502"/>
        <xdr:cNvSpPr txBox="1"/>
      </xdr:nvSpPr>
      <xdr:spPr>
        <a:xfrm>
          <a:off x="1670237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04" name="TextBox 503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505" name="TextBox 504"/>
        <xdr:cNvSpPr txBox="1"/>
      </xdr:nvSpPr>
      <xdr:spPr>
        <a:xfrm>
          <a:off x="1670237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506" name="TextBox 505"/>
        <xdr:cNvSpPr txBox="1"/>
      </xdr:nvSpPr>
      <xdr:spPr>
        <a:xfrm>
          <a:off x="1792941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507" name="TextBox 506"/>
        <xdr:cNvSpPr txBox="1"/>
      </xdr:nvSpPr>
      <xdr:spPr>
        <a:xfrm>
          <a:off x="1708337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08" name="TextBox 507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509" name="TextBox 508"/>
        <xdr:cNvSpPr txBox="1"/>
      </xdr:nvSpPr>
      <xdr:spPr>
        <a:xfrm>
          <a:off x="1679762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10" name="TextBox 509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511" name="TextBox 510"/>
        <xdr:cNvSpPr txBox="1"/>
      </xdr:nvSpPr>
      <xdr:spPr>
        <a:xfrm>
          <a:off x="1670237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12" name="TextBox 511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513" name="TextBox 512"/>
        <xdr:cNvSpPr txBox="1"/>
      </xdr:nvSpPr>
      <xdr:spPr>
        <a:xfrm>
          <a:off x="1670237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514" name="TextBox 513"/>
        <xdr:cNvSpPr txBox="1"/>
      </xdr:nvSpPr>
      <xdr:spPr>
        <a:xfrm>
          <a:off x="1792941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515" name="TextBox 514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16" name="TextBox 51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517" name="TextBox 516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18" name="TextBox 517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519" name="TextBox 518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20" name="TextBox 519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521" name="TextBox 520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522" name="TextBox 521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523" name="TextBox 522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524" name="TextBox 523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525" name="TextBox 524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26" name="TextBox 52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527" name="TextBox 526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28" name="TextBox 527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529" name="TextBox 528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30" name="TextBox 529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531" name="TextBox 530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532" name="TextBox 531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533" name="TextBox 532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34" name="TextBox 533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535" name="TextBox 534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36" name="TextBox 53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537" name="TextBox 536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38" name="TextBox 537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539" name="TextBox 538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540" name="TextBox 539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541" name="TextBox 540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42" name="TextBox 541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543" name="TextBox 542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44" name="TextBox 543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545" name="TextBox 544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46" name="TextBox 54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547" name="TextBox 546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548" name="TextBox 547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549" name="TextBox 548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550" name="TextBox 549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551" name="TextBox 550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552" name="TextBox 551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261702" cy="396840"/>
    <xdr:sp macro="" textlink="">
      <xdr:nvSpPr>
        <xdr:cNvPr id="553" name="TextBox 552"/>
        <xdr:cNvSpPr txBox="1"/>
      </xdr:nvSpPr>
      <xdr:spPr>
        <a:xfrm>
          <a:off x="1792941" y="144208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554" name="TextBox 55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55" name="TextBox 55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556" name="TextBox 55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57" name="TextBox 55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558" name="TextBox 55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59" name="TextBox 55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560" name="TextBox 55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561" name="TextBox 56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562" name="TextBox 56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63" name="TextBox 56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564" name="TextBox 56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65" name="TextBox 56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566" name="TextBox 56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67" name="TextBox 56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568" name="TextBox 56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569" name="TextBox 56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570" name="TextBox 56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71" name="TextBox 57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572" name="TextBox 57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73" name="TextBox 57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574" name="TextBox 57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75" name="TextBox 57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576" name="TextBox 57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577" name="TextBox 57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578" name="TextBox 57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79" name="TextBox 57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580" name="TextBox 57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81" name="TextBox 58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582" name="TextBox 58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83" name="TextBox 58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584" name="TextBox 58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585" name="TextBox 58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586" name="TextBox 585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87" name="TextBox 58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588" name="TextBox 587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89" name="TextBox 58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590" name="TextBox 589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91" name="TextBox 59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592" name="TextBox 591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593" name="TextBox 592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594" name="TextBox 59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95" name="TextBox 59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596" name="TextBox 59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97" name="TextBox 59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598" name="TextBox 59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599" name="TextBox 59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600" name="TextBox 59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601" name="TextBox 60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602" name="TextBox 60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03" name="TextBox 60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604" name="TextBox 60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05" name="TextBox 60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606" name="TextBox 60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07" name="TextBox 60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608" name="TextBox 60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609" name="TextBox 60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610" name="TextBox 60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11" name="TextBox 61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612" name="TextBox 61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13" name="TextBox 61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614" name="TextBox 61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15" name="TextBox 61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616" name="TextBox 61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617" name="TextBox 61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618" name="TextBox 61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19" name="TextBox 61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620" name="TextBox 61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21" name="TextBox 62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622" name="TextBox 62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23" name="TextBox 62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624" name="TextBox 62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625" name="TextBox 62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626" name="TextBox 625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27" name="TextBox 62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628" name="TextBox 627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29" name="TextBox 62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630" name="TextBox 629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31" name="TextBox 63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632" name="TextBox 631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633" name="TextBox 632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634" name="TextBox 63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35" name="TextBox 63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636" name="TextBox 63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37" name="TextBox 63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638" name="TextBox 63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39" name="TextBox 63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640" name="TextBox 63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641" name="TextBox 64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642" name="TextBox 64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43" name="TextBox 64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644" name="TextBox 64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45" name="TextBox 64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646" name="TextBox 64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47" name="TextBox 64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648" name="TextBox 64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649" name="TextBox 64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650" name="TextBox 64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51" name="TextBox 65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652" name="TextBox 65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53" name="TextBox 65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654" name="TextBox 65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55" name="TextBox 65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656" name="TextBox 65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657" name="TextBox 65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658" name="TextBox 65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59" name="TextBox 65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660" name="TextBox 65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61" name="TextBox 66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662" name="TextBox 66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63" name="TextBox 66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664" name="TextBox 66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665" name="TextBox 66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666" name="TextBox 665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67" name="TextBox 66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668" name="TextBox 667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69" name="TextBox 66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670" name="TextBox 669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71" name="TextBox 67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672" name="TextBox 671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673" name="TextBox 672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674" name="TextBox 67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75" name="TextBox 67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676" name="TextBox 67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77" name="TextBox 67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678" name="TextBox 67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79" name="TextBox 67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680" name="TextBox 67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681" name="TextBox 68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682" name="TextBox 68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83" name="TextBox 68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684" name="TextBox 68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85" name="TextBox 68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686" name="TextBox 68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87" name="TextBox 68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688" name="TextBox 68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689" name="TextBox 68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690" name="TextBox 68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91" name="TextBox 69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692" name="TextBox 69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93" name="TextBox 69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694" name="TextBox 69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95" name="TextBox 69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696" name="TextBox 69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697" name="TextBox 69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698" name="TextBox 69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699" name="TextBox 69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700" name="TextBox 69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01" name="TextBox 70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702" name="TextBox 70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03" name="TextBox 70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704" name="TextBox 70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705" name="TextBox 70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706" name="TextBox 705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07" name="TextBox 70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708" name="TextBox 707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09" name="TextBox 70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710" name="TextBox 709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11" name="TextBox 71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712" name="TextBox 71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713" name="TextBox 71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714" name="TextBox 713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715" name="TextBox 714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716" name="TextBox 715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17" name="TextBox 71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718" name="TextBox 717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19" name="TextBox 71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720" name="TextBox 719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21" name="TextBox 72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722" name="TextBox 72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723" name="TextBox 72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724" name="TextBox 723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25" name="TextBox 72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726" name="TextBox 725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27" name="TextBox 72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728" name="TextBox 727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29" name="TextBox 72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730" name="TextBox 72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731" name="TextBox 73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732" name="TextBox 731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33" name="TextBox 73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734" name="TextBox 733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35" name="TextBox 73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736" name="TextBox 735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37" name="TextBox 73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738" name="TextBox 73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739" name="TextBox 73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740" name="TextBox 73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741" name="TextBox 74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742" name="TextBox 74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743" name="TextBox 74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261702" cy="396840"/>
    <xdr:sp macro="" textlink="">
      <xdr:nvSpPr>
        <xdr:cNvPr id="744" name="TextBox 743"/>
        <xdr:cNvSpPr txBox="1"/>
      </xdr:nvSpPr>
      <xdr:spPr>
        <a:xfrm>
          <a:off x="1792941" y="74199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745" name="TextBox 74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46" name="TextBox 7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747" name="TextBox 74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48" name="TextBox 7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749" name="TextBox 74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50" name="TextBox 7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751" name="TextBox 75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752" name="TextBox 75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753" name="TextBox 75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54" name="TextBox 7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755" name="TextBox 75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56" name="TextBox 7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757" name="TextBox 75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58" name="TextBox 7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759" name="TextBox 75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760" name="TextBox 75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761" name="TextBox 76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62" name="TextBox 7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763" name="TextBox 76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64" name="TextBox 7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765" name="TextBox 76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66" name="TextBox 7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767" name="TextBox 76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768" name="TextBox 76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769" name="TextBox 76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70" name="TextBox 7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771" name="TextBox 77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72" name="TextBox 77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773" name="TextBox 77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74" name="TextBox 7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775" name="TextBox 77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776" name="TextBox 77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777" name="TextBox 77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78" name="TextBox 7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779" name="TextBox 77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80" name="TextBox 77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781" name="TextBox 78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82" name="TextBox 7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783" name="TextBox 78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784" name="TextBox 78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785" name="TextBox 78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86" name="TextBox 78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787" name="TextBox 78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88" name="TextBox 78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789" name="TextBox 78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90" name="TextBox 7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791" name="TextBox 79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792" name="TextBox 79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793" name="TextBox 79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94" name="TextBox 79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795" name="TextBox 79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96" name="TextBox 79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797" name="TextBox 79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798" name="TextBox 79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799" name="TextBox 79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800" name="TextBox 79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801" name="TextBox 80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02" name="TextBox 80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803" name="TextBox 80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04" name="TextBox 80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805" name="TextBox 80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06" name="TextBox 80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807" name="TextBox 80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808" name="TextBox 80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809" name="TextBox 80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10" name="TextBox 80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811" name="TextBox 81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12" name="TextBox 81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813" name="TextBox 81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14" name="TextBox 81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815" name="TextBox 81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816" name="TextBox 81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817" name="TextBox 81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18" name="TextBox 81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819" name="TextBox 81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20" name="TextBox 81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821" name="TextBox 82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22" name="TextBox 82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823" name="TextBox 82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824" name="TextBox 82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825" name="TextBox 82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26" name="TextBox 82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827" name="TextBox 82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28" name="TextBox 82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829" name="TextBox 82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30" name="TextBox 82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831" name="TextBox 83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832" name="TextBox 83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833" name="TextBox 83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34" name="TextBox 83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835" name="TextBox 83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36" name="TextBox 8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837" name="TextBox 83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38" name="TextBox 83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839" name="TextBox 83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840" name="TextBox 83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841" name="TextBox 84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42" name="TextBox 84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843" name="TextBox 84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44" name="TextBox 8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845" name="TextBox 84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46" name="TextBox 8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847" name="TextBox 84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848" name="TextBox 84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849" name="TextBox 84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50" name="TextBox 8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851" name="TextBox 85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52" name="TextBox 8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853" name="TextBox 85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54" name="TextBox 8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855" name="TextBox 85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856" name="TextBox 85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857" name="TextBox 85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58" name="TextBox 8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859" name="TextBox 85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60" name="TextBox 8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861" name="TextBox 86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62" name="TextBox 8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863" name="TextBox 86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864" name="TextBox 86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865" name="TextBox 86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66" name="TextBox 8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867" name="TextBox 86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68" name="TextBox 8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869" name="TextBox 86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70" name="TextBox 8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871" name="TextBox 87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872" name="TextBox 87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873" name="TextBox 87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74" name="TextBox 8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875" name="TextBox 87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76" name="TextBox 8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877" name="TextBox 87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78" name="TextBox 8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879" name="TextBox 87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880" name="TextBox 87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881" name="TextBox 88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82" name="TextBox 8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883" name="TextBox 88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84" name="TextBox 88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885" name="TextBox 88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86" name="TextBox 88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887" name="TextBox 88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888" name="TextBox 88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889" name="TextBox 88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90" name="TextBox 8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891" name="TextBox 89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92" name="TextBox 89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893" name="TextBox 89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94" name="TextBox 89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895" name="TextBox 89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896" name="TextBox 89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897" name="TextBox 896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898" name="TextBox 89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899" name="TextBox 898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00" name="TextBox 89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901" name="TextBox 900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02" name="TextBox 90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903" name="TextBox 902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904" name="TextBox 903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905" name="TextBox 904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906" name="TextBox 905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907" name="TextBox 906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08" name="TextBox 90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909" name="TextBox 908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10" name="TextBox 90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911" name="TextBox 910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12" name="TextBox 91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913" name="TextBox 912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914" name="TextBox 913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915" name="TextBox 914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16" name="TextBox 91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917" name="TextBox 916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18" name="TextBox 91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919" name="TextBox 918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20" name="TextBox 91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921" name="TextBox 92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922" name="TextBox 92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923" name="TextBox 92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24" name="TextBox 92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925" name="TextBox 92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26" name="TextBox 92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927" name="TextBox 92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28" name="TextBox 92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929" name="TextBox 92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930" name="TextBox 92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931" name="TextBox 93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932" name="TextBox 93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933" name="TextBox 932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934" name="TextBox 933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261702" cy="396840"/>
    <xdr:sp macro="" textlink="">
      <xdr:nvSpPr>
        <xdr:cNvPr id="935" name="TextBox 934"/>
        <xdr:cNvSpPr txBox="1"/>
      </xdr:nvSpPr>
      <xdr:spPr>
        <a:xfrm>
          <a:off x="1792941" y="280511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936" name="TextBox 93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37" name="TextBox 9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938" name="TextBox 93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39" name="TextBox 9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940" name="TextBox 93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41" name="TextBox 9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942" name="TextBox 94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943" name="TextBox 94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944" name="TextBox 94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45" name="TextBox 9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946" name="TextBox 94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47" name="TextBox 9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948" name="TextBox 94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49" name="TextBox 9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950" name="TextBox 94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951" name="TextBox 95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952" name="TextBox 95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53" name="TextBox 9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954" name="TextBox 95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55" name="TextBox 9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956" name="TextBox 95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57" name="TextBox 9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958" name="TextBox 95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959" name="TextBox 95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960" name="TextBox 95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61" name="TextBox 9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962" name="TextBox 96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63" name="TextBox 9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964" name="TextBox 96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65" name="TextBox 9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966" name="TextBox 96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967" name="TextBox 96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968" name="TextBox 96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69" name="TextBox 9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970" name="TextBox 96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71" name="TextBox 9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972" name="TextBox 97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73" name="TextBox 9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974" name="TextBox 97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975" name="TextBox 97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976" name="TextBox 97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77" name="TextBox 97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978" name="TextBox 97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79" name="TextBox 97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980" name="TextBox 97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81" name="TextBox 9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982" name="TextBox 98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983" name="TextBox 98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984" name="TextBox 98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85" name="TextBox 98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986" name="TextBox 98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87" name="TextBox 98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988" name="TextBox 98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89" name="TextBox 98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990" name="TextBox 98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991" name="TextBox 99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992" name="TextBox 99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93" name="TextBox 99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994" name="TextBox 99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95" name="TextBox 99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996" name="TextBox 99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997" name="TextBox 99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998" name="TextBox 99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999" name="TextBox 99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000" name="TextBox 99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01" name="TextBox 100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002" name="TextBox 100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03" name="TextBox 100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004" name="TextBox 100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05" name="TextBox 100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006" name="TextBox 100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007" name="TextBox 100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008" name="TextBox 100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09" name="TextBox 100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010" name="TextBox 100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11" name="TextBox 101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012" name="TextBox 101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13" name="TextBox 101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014" name="TextBox 101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015" name="TextBox 101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016" name="TextBox 101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17" name="TextBox 101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018" name="TextBox 101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19" name="TextBox 101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020" name="TextBox 101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21" name="TextBox 102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022" name="TextBox 102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023" name="TextBox 102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024" name="TextBox 102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25" name="TextBox 102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026" name="TextBox 102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27" name="TextBox 10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028" name="TextBox 102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29" name="TextBox 102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030" name="TextBox 102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031" name="TextBox 103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032" name="TextBox 103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33" name="TextBox 103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034" name="TextBox 103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35" name="TextBox 10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036" name="TextBox 103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37" name="TextBox 10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038" name="TextBox 103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039" name="TextBox 103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040" name="TextBox 103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41" name="TextBox 10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042" name="TextBox 104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43" name="TextBox 10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044" name="TextBox 104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45" name="TextBox 10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046" name="TextBox 104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047" name="TextBox 104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048" name="TextBox 104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49" name="TextBox 10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050" name="TextBox 104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51" name="TextBox 10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052" name="TextBox 105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53" name="TextBox 10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054" name="TextBox 105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055" name="TextBox 105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056" name="TextBox 105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57" name="TextBox 10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058" name="TextBox 105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59" name="TextBox 10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060" name="TextBox 105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61" name="TextBox 10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062" name="TextBox 106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063" name="TextBox 106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064" name="TextBox 106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65" name="TextBox 10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066" name="TextBox 106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67" name="TextBox 106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068" name="TextBox 106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69" name="TextBox 10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070" name="TextBox 106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071" name="TextBox 107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072" name="TextBox 107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73" name="TextBox 10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074" name="TextBox 107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75" name="TextBox 107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076" name="TextBox 107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77" name="TextBox 107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078" name="TextBox 107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079" name="TextBox 107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080" name="TextBox 107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81" name="TextBox 10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082" name="TextBox 108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83" name="TextBox 108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084" name="TextBox 108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085" name="TextBox 108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086" name="TextBox 108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087" name="TextBox 108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55111"/>
    <xdr:sp macro="" textlink="">
      <xdr:nvSpPr>
        <xdr:cNvPr id="1088" name="TextBox 1087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55111"/>
    <xdr:sp macro="" textlink="">
      <xdr:nvSpPr>
        <xdr:cNvPr id="1089" name="TextBox 1088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55111"/>
    <xdr:sp macro="" textlink="">
      <xdr:nvSpPr>
        <xdr:cNvPr id="1090" name="TextBox 1089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55111"/>
    <xdr:sp macro="" textlink="">
      <xdr:nvSpPr>
        <xdr:cNvPr id="1091" name="TextBox 1090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092" name="TextBox 1091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093" name="TextBox 109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094" name="TextBox 1093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095" name="TextBox 109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096" name="TextBox 1095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097" name="TextBox 109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098" name="TextBox 109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099" name="TextBox 109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100" name="TextBox 109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101" name="TextBox 110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102" name="TextBox 1101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03" name="TextBox 110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104" name="TextBox 1103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05" name="TextBox 110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106" name="TextBox 1105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07" name="TextBox 110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108" name="TextBox 110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109" name="TextBox 110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110" name="TextBox 1109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11" name="TextBox 111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112" name="TextBox 1111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13" name="TextBox 111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114" name="TextBox 1113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15" name="TextBox 111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116" name="TextBox 1115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117" name="TextBox 1116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118" name="TextBox 1117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19" name="TextBox 111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120" name="TextBox 1119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21" name="TextBox 112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122" name="TextBox 1121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23" name="TextBox 112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124" name="TextBox 1123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125" name="TextBox 1124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126" name="TextBox 1125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127" name="TextBox 1126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128" name="TextBox 112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129" name="TextBox 112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261702" cy="396840"/>
    <xdr:sp macro="" textlink="">
      <xdr:nvSpPr>
        <xdr:cNvPr id="1130" name="TextBox 1129"/>
        <xdr:cNvSpPr txBox="1"/>
      </xdr:nvSpPr>
      <xdr:spPr>
        <a:xfrm>
          <a:off x="1792941" y="74199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131" name="TextBox 113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32" name="TextBox 113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133" name="TextBox 113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34" name="TextBox 113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135" name="TextBox 113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36" name="TextBox 11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137" name="TextBox 113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138" name="TextBox 113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139" name="TextBox 113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40" name="TextBox 113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141" name="TextBox 114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42" name="TextBox 114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143" name="TextBox 114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44" name="TextBox 11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145" name="TextBox 114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146" name="TextBox 114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147" name="TextBox 114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48" name="TextBox 11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149" name="TextBox 114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50" name="TextBox 11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151" name="TextBox 115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52" name="TextBox 11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153" name="TextBox 115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154" name="TextBox 115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155" name="TextBox 115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56" name="TextBox 11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157" name="TextBox 115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58" name="TextBox 11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159" name="TextBox 115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60" name="TextBox 11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161" name="TextBox 116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162" name="TextBox 116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163" name="TextBox 116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64" name="TextBox 11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165" name="TextBox 116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66" name="TextBox 11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167" name="TextBox 116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68" name="TextBox 11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169" name="TextBox 116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170" name="TextBox 116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171" name="TextBox 117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72" name="TextBox 117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173" name="TextBox 117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74" name="TextBox 11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175" name="TextBox 117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76" name="TextBox 11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177" name="TextBox 117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178" name="TextBox 117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179" name="TextBox 117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80" name="TextBox 117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181" name="TextBox 118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82" name="TextBox 11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183" name="TextBox 118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84" name="TextBox 118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185" name="TextBox 118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186" name="TextBox 118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187" name="TextBox 118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88" name="TextBox 118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189" name="TextBox 118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90" name="TextBox 11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191" name="TextBox 119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92" name="TextBox 119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193" name="TextBox 119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194" name="TextBox 119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195" name="TextBox 119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96" name="TextBox 119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197" name="TextBox 119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198" name="TextBox 119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199" name="TextBox 119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200" name="TextBox 119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201" name="TextBox 120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202" name="TextBox 120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203" name="TextBox 120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204" name="TextBox 120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205" name="TextBox 120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206" name="TextBox 120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207" name="TextBox 120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208" name="TextBox 120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209" name="TextBox 120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210" name="TextBox 120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211" name="TextBox 121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212" name="TextBox 121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213" name="TextBox 121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214" name="TextBox 121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215" name="TextBox 121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216" name="TextBox 121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217" name="TextBox 121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218" name="TextBox 121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219" name="TextBox 121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220" name="TextBox 121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221" name="TextBox 122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222" name="TextBox 122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223" name="TextBox 122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224" name="TextBox 122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225" name="TextBox 122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226" name="TextBox 122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227" name="TextBox 122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228" name="TextBox 122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229" name="TextBox 122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230" name="TextBox 122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231" name="TextBox 123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232" name="TextBox 123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233" name="TextBox 123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234" name="TextBox 123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235" name="TextBox 123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236" name="TextBox 12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237" name="TextBox 123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238" name="TextBox 123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239" name="TextBox 123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240" name="TextBox 123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241" name="TextBox 124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242" name="TextBox 124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243" name="TextBox 124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244" name="TextBox 12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245" name="TextBox 124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246" name="TextBox 12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247" name="TextBox 124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248" name="TextBox 12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249" name="TextBox 124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250" name="TextBox 124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251" name="TextBox 125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252" name="TextBox 12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253" name="TextBox 125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254" name="TextBox 12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255" name="TextBox 125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256" name="TextBox 12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257" name="TextBox 125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258" name="TextBox 125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259" name="TextBox 125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260" name="TextBox 12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261" name="TextBox 126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262" name="TextBox 12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263" name="TextBox 126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264" name="TextBox 12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265" name="TextBox 126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266" name="TextBox 126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267" name="TextBox 126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268" name="TextBox 12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269" name="TextBox 126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270" name="TextBox 12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271" name="TextBox 127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272" name="TextBox 127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273" name="TextBox 127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274" name="TextBox 127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275" name="TextBox 127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276" name="TextBox 12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277" name="TextBox 127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278" name="TextBox 12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279" name="TextBox 127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280" name="TextBox 127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281" name="TextBox 128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282" name="TextBox 128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283" name="TextBox 128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284" name="TextBox 128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285" name="TextBox 128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286" name="TextBox 128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287" name="TextBox 128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288" name="TextBox 128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289" name="TextBox 128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290" name="TextBox 128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291" name="TextBox 129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292" name="TextBox 129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293" name="TextBox 129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294" name="TextBox 129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295" name="TextBox 129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296" name="TextBox 129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297" name="TextBox 129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298" name="TextBox 129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299" name="TextBox 129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300" name="TextBox 129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301" name="TextBox 1300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02" name="TextBox 130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303" name="TextBox 1302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04" name="TextBox 130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305" name="TextBox 1304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06" name="TextBox 130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307" name="TextBox 1306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308" name="TextBox 1307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309" name="TextBox 1308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10" name="TextBox 130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311" name="TextBox 1310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12" name="TextBox 131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313" name="TextBox 1312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14" name="TextBox 131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315" name="TextBox 1314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316" name="TextBox 1315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317" name="TextBox 1316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318" name="TextBox 1317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319" name="TextBox 131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320" name="TextBox 131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261702" cy="396840"/>
    <xdr:sp macro="" textlink="">
      <xdr:nvSpPr>
        <xdr:cNvPr id="1321" name="TextBox 1320"/>
        <xdr:cNvSpPr txBox="1"/>
      </xdr:nvSpPr>
      <xdr:spPr>
        <a:xfrm>
          <a:off x="1792941" y="280511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322" name="TextBox 132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23" name="TextBox 132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324" name="TextBox 132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25" name="TextBox 132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326" name="TextBox 132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27" name="TextBox 13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328" name="TextBox 132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329" name="TextBox 132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330" name="TextBox 132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31" name="TextBox 133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332" name="TextBox 133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33" name="TextBox 133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334" name="TextBox 133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35" name="TextBox 13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336" name="TextBox 133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337" name="TextBox 133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338" name="TextBox 133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39" name="TextBox 13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340" name="TextBox 133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41" name="TextBox 13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342" name="TextBox 134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43" name="TextBox 13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344" name="TextBox 134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345" name="TextBox 134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346" name="TextBox 134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47" name="TextBox 13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348" name="TextBox 134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49" name="TextBox 13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350" name="TextBox 134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51" name="TextBox 13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352" name="TextBox 135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353" name="TextBox 135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354" name="TextBox 135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55" name="TextBox 13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356" name="TextBox 135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57" name="TextBox 13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358" name="TextBox 135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59" name="TextBox 13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360" name="TextBox 135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361" name="TextBox 136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362" name="TextBox 136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63" name="TextBox 13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364" name="TextBox 136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65" name="TextBox 13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366" name="TextBox 136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67" name="TextBox 136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368" name="TextBox 136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369" name="TextBox 136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370" name="TextBox 136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71" name="TextBox 13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372" name="TextBox 137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73" name="TextBox 13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374" name="TextBox 137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75" name="TextBox 137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376" name="TextBox 137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377" name="TextBox 137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378" name="TextBox 137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79" name="TextBox 137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380" name="TextBox 137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81" name="TextBox 13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382" name="TextBox 138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83" name="TextBox 138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384" name="TextBox 138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385" name="TextBox 138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386" name="TextBox 138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87" name="TextBox 138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388" name="TextBox 138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89" name="TextBox 138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390" name="TextBox 138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91" name="TextBox 139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392" name="TextBox 139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393" name="TextBox 139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394" name="TextBox 139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95" name="TextBox 139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396" name="TextBox 139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97" name="TextBox 139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398" name="TextBox 139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399" name="TextBox 139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400" name="TextBox 139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401" name="TextBox 140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402" name="TextBox 140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403" name="TextBox 140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404" name="TextBox 140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405" name="TextBox 140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406" name="TextBox 140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407" name="TextBox 140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408" name="TextBox 140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409" name="TextBox 140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410" name="TextBox 140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411" name="TextBox 141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412" name="TextBox 141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413" name="TextBox 141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414" name="TextBox 141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415" name="TextBox 141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416" name="TextBox 141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417" name="TextBox 141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418" name="TextBox 141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419" name="TextBox 141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420" name="TextBox 141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421" name="TextBox 142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422" name="TextBox 142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423" name="TextBox 142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424" name="TextBox 142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425" name="TextBox 142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426" name="TextBox 142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427" name="TextBox 14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428" name="TextBox 142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429" name="TextBox 142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430" name="TextBox 142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431" name="TextBox 143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432" name="TextBox 143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433" name="TextBox 143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434" name="TextBox 143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435" name="TextBox 14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436" name="TextBox 143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437" name="TextBox 14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438" name="TextBox 143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439" name="TextBox 14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440" name="TextBox 143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441" name="TextBox 144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442" name="TextBox 144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443" name="TextBox 14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444" name="TextBox 144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445" name="TextBox 14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446" name="TextBox 144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447" name="TextBox 14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448" name="TextBox 144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449" name="TextBox 144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450" name="TextBox 144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451" name="TextBox 14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452" name="TextBox 145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453" name="TextBox 14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454" name="TextBox 145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455" name="TextBox 14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456" name="TextBox 145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457" name="TextBox 145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458" name="TextBox 145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459" name="TextBox 14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460" name="TextBox 145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461" name="TextBox 14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462" name="TextBox 146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463" name="TextBox 14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464" name="TextBox 146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465" name="TextBox 146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466" name="TextBox 146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467" name="TextBox 146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468" name="TextBox 146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469" name="TextBox 14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470" name="TextBox 146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471" name="TextBox 14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472" name="TextBox 147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1473" name="TextBox 147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123265</xdr:rowOff>
    </xdr:from>
    <xdr:ext cx="184731" cy="255111"/>
    <xdr:sp macro="" textlink="">
      <xdr:nvSpPr>
        <xdr:cNvPr id="1474" name="TextBox 1473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55111"/>
    <xdr:sp macro="" textlink="">
      <xdr:nvSpPr>
        <xdr:cNvPr id="1475" name="TextBox 1474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55111"/>
    <xdr:sp macro="" textlink="">
      <xdr:nvSpPr>
        <xdr:cNvPr id="1476" name="TextBox 1475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123265</xdr:rowOff>
    </xdr:from>
    <xdr:ext cx="184731" cy="255111"/>
    <xdr:sp macro="" textlink="">
      <xdr:nvSpPr>
        <xdr:cNvPr id="1477" name="TextBox 1476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478" name="TextBox 1477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479" name="TextBox 147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480" name="TextBox 1479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481" name="TextBox 148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482" name="TextBox 1481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483" name="TextBox 148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484" name="TextBox 1483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485" name="TextBox 1484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486" name="TextBox 1485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487" name="TextBox 1486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488" name="TextBox 1487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489" name="TextBox 148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490" name="TextBox 1489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491" name="TextBox 149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492" name="TextBox 1491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493" name="TextBox 149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494" name="TextBox 1493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495" name="TextBox 1494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496" name="TextBox 1495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497" name="TextBox 149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498" name="TextBox 1497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499" name="TextBox 149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500" name="TextBox 1499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01" name="TextBox 150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502" name="TextBox 150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503" name="TextBox 150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504" name="TextBox 1503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05" name="TextBox 150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506" name="TextBox 1505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07" name="TextBox 150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508" name="TextBox 1507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09" name="TextBox 150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510" name="TextBox 150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511" name="TextBox 151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512" name="TextBox 151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513" name="TextBox 151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514" name="TextBox 1513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515" name="TextBox 1514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261702" cy="396840"/>
    <xdr:sp macro="" textlink="">
      <xdr:nvSpPr>
        <xdr:cNvPr id="1516" name="TextBox 1515"/>
        <xdr:cNvSpPr txBox="1"/>
      </xdr:nvSpPr>
      <xdr:spPr>
        <a:xfrm>
          <a:off x="1792941" y="74199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517" name="TextBox 151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18" name="TextBox 151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519" name="TextBox 151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20" name="TextBox 151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521" name="TextBox 152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22" name="TextBox 152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523" name="TextBox 152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524" name="TextBox 152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525" name="TextBox 152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26" name="TextBox 152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527" name="TextBox 152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28" name="TextBox 152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529" name="TextBox 152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30" name="TextBox 152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531" name="TextBox 153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532" name="TextBox 153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533" name="TextBox 153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34" name="TextBox 153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535" name="TextBox 153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36" name="TextBox 15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537" name="TextBox 153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38" name="TextBox 153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539" name="TextBox 153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540" name="TextBox 153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541" name="TextBox 154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42" name="TextBox 154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543" name="TextBox 154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44" name="TextBox 15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545" name="TextBox 154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46" name="TextBox 15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547" name="TextBox 154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548" name="TextBox 154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549" name="TextBox 154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50" name="TextBox 15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551" name="TextBox 155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52" name="TextBox 15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553" name="TextBox 155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54" name="TextBox 15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555" name="TextBox 155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556" name="TextBox 155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557" name="TextBox 155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58" name="TextBox 15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559" name="TextBox 155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60" name="TextBox 15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561" name="TextBox 156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62" name="TextBox 15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563" name="TextBox 156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564" name="TextBox 156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565" name="TextBox 156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66" name="TextBox 15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567" name="TextBox 156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68" name="TextBox 15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569" name="TextBox 156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70" name="TextBox 15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571" name="TextBox 157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572" name="TextBox 157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573" name="TextBox 157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74" name="TextBox 15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575" name="TextBox 157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76" name="TextBox 15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577" name="TextBox 157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78" name="TextBox 15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579" name="TextBox 157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580" name="TextBox 157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581" name="TextBox 158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82" name="TextBox 15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583" name="TextBox 158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84" name="TextBox 158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585" name="TextBox 158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86" name="TextBox 158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587" name="TextBox 158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588" name="TextBox 158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589" name="TextBox 158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90" name="TextBox 15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591" name="TextBox 159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92" name="TextBox 159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593" name="TextBox 159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94" name="TextBox 159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595" name="TextBox 159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596" name="TextBox 159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597" name="TextBox 159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598" name="TextBox 159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599" name="TextBox 159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600" name="TextBox 159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601" name="TextBox 160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602" name="TextBox 160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603" name="TextBox 160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604" name="TextBox 160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605" name="TextBox 160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606" name="TextBox 160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607" name="TextBox 160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608" name="TextBox 160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609" name="TextBox 160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610" name="TextBox 160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611" name="TextBox 161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612" name="TextBox 161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613" name="TextBox 161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614" name="TextBox 161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615" name="TextBox 161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616" name="TextBox 161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617" name="TextBox 161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618" name="TextBox 161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619" name="TextBox 161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620" name="TextBox 161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621" name="TextBox 162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622" name="TextBox 162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623" name="TextBox 162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624" name="TextBox 162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625" name="TextBox 162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626" name="TextBox 162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627" name="TextBox 162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628" name="TextBox 162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629" name="TextBox 162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630" name="TextBox 162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631" name="TextBox 163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632" name="TextBox 163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633" name="TextBox 163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634" name="TextBox 163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635" name="TextBox 163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636" name="TextBox 163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637" name="TextBox 163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638" name="TextBox 163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639" name="TextBox 163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640" name="TextBox 163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641" name="TextBox 164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642" name="TextBox 164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643" name="TextBox 164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644" name="TextBox 164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645" name="TextBox 164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646" name="TextBox 16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647" name="TextBox 164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648" name="TextBox 16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649" name="TextBox 164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650" name="TextBox 16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651" name="TextBox 165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652" name="TextBox 165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653" name="TextBox 165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654" name="TextBox 16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655" name="TextBox 165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656" name="TextBox 16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657" name="TextBox 165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658" name="TextBox 16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659" name="TextBox 165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660" name="TextBox 165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15</xdr:row>
      <xdr:rowOff>0</xdr:rowOff>
    </xdr:from>
    <xdr:ext cx="175494" cy="311803"/>
    <xdr:sp macro="" textlink="">
      <xdr:nvSpPr>
        <xdr:cNvPr id="1661" name="TextBox 166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662" name="TextBox 16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15</xdr:row>
      <xdr:rowOff>0</xdr:rowOff>
    </xdr:from>
    <xdr:ext cx="175494" cy="311803"/>
    <xdr:sp macro="" textlink="">
      <xdr:nvSpPr>
        <xdr:cNvPr id="1663" name="TextBox 166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664" name="TextBox 16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66257" cy="311803"/>
    <xdr:sp macro="" textlink="">
      <xdr:nvSpPr>
        <xdr:cNvPr id="1665" name="TextBox 166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66257" cy="311803"/>
    <xdr:sp macro="" textlink="">
      <xdr:nvSpPr>
        <xdr:cNvPr id="1666" name="TextBox 16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83457"/>
    <xdr:sp macro="" textlink="">
      <xdr:nvSpPr>
        <xdr:cNvPr id="1667" name="TextBox 166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15</xdr:row>
      <xdr:rowOff>0</xdr:rowOff>
    </xdr:from>
    <xdr:ext cx="184731" cy="283457"/>
    <xdr:sp macro="" textlink="">
      <xdr:nvSpPr>
        <xdr:cNvPr id="1668" name="TextBox 166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123265</xdr:rowOff>
    </xdr:from>
    <xdr:ext cx="184731" cy="255111"/>
    <xdr:sp macro="" textlink="">
      <xdr:nvSpPr>
        <xdr:cNvPr id="1669" name="TextBox 1668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15</xdr:row>
      <xdr:rowOff>0</xdr:rowOff>
    </xdr:from>
    <xdr:ext cx="184731" cy="255111"/>
    <xdr:sp macro="" textlink="">
      <xdr:nvSpPr>
        <xdr:cNvPr id="1670" name="TextBox 1669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123265</xdr:rowOff>
    </xdr:from>
    <xdr:ext cx="184731" cy="255111"/>
    <xdr:sp macro="" textlink="">
      <xdr:nvSpPr>
        <xdr:cNvPr id="1672" name="TextBox 1671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673" name="TextBox 167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674" name="TextBox 167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675" name="TextBox 167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676" name="TextBox 167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677" name="TextBox 167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678" name="TextBox 167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679" name="TextBox 167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680" name="TextBox 167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681" name="TextBox 168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682" name="TextBox 168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683" name="TextBox 168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684" name="TextBox 168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685" name="TextBox 168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686" name="TextBox 168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687" name="TextBox 168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688" name="TextBox 168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689" name="TextBox 168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690" name="TextBox 168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691" name="TextBox 1690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692" name="TextBox 169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693" name="TextBox 1692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694" name="TextBox 169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695" name="TextBox 1694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696" name="TextBox 169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697" name="TextBox 1696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698" name="TextBox 1697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699" name="TextBox 1698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00" name="TextBox 169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701" name="TextBox 1700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02" name="TextBox 170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703" name="TextBox 1702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04" name="TextBox 170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705" name="TextBox 1704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706" name="TextBox 1705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707" name="TextBox 1706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708" name="TextBox 1707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709" name="TextBox 170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710" name="TextBox 170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261702" cy="396840"/>
    <xdr:sp macro="" textlink="">
      <xdr:nvSpPr>
        <xdr:cNvPr id="1711" name="TextBox 1710"/>
        <xdr:cNvSpPr txBox="1"/>
      </xdr:nvSpPr>
      <xdr:spPr>
        <a:xfrm>
          <a:off x="1792941" y="280511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712" name="TextBox 171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13" name="TextBox 171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714" name="TextBox 171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15" name="TextBox 171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716" name="TextBox 171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17" name="TextBox 171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718" name="TextBox 171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719" name="TextBox 171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720" name="TextBox 171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21" name="TextBox 172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722" name="TextBox 172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23" name="TextBox 172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724" name="TextBox 172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25" name="TextBox 172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726" name="TextBox 172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727" name="TextBox 172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728" name="TextBox 172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29" name="TextBox 172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730" name="TextBox 172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31" name="TextBox 173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732" name="TextBox 173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33" name="TextBox 173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734" name="TextBox 173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735" name="TextBox 173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736" name="TextBox 173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37" name="TextBox 17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738" name="TextBox 173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39" name="TextBox 17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740" name="TextBox 173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41" name="TextBox 17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742" name="TextBox 174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743" name="TextBox 174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744" name="TextBox 174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45" name="TextBox 17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746" name="TextBox 174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47" name="TextBox 17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748" name="TextBox 174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49" name="TextBox 17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750" name="TextBox 174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751" name="TextBox 175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752" name="TextBox 175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53" name="TextBox 17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754" name="TextBox 175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55" name="TextBox 17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756" name="TextBox 175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57" name="TextBox 17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758" name="TextBox 175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759" name="TextBox 175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760" name="TextBox 175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61" name="TextBox 17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762" name="TextBox 176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63" name="TextBox 17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764" name="TextBox 176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65" name="TextBox 17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766" name="TextBox 176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767" name="TextBox 176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768" name="TextBox 176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69" name="TextBox 17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770" name="TextBox 176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71" name="TextBox 17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772" name="TextBox 177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73" name="TextBox 17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774" name="TextBox 177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775" name="TextBox 177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776" name="TextBox 177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77" name="TextBox 177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778" name="TextBox 177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79" name="TextBox 177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780" name="TextBox 177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81" name="TextBox 17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782" name="TextBox 178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783" name="TextBox 178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784" name="TextBox 178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85" name="TextBox 178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786" name="TextBox 178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87" name="TextBox 178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788" name="TextBox 178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89" name="TextBox 178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790" name="TextBox 178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791" name="TextBox 179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792" name="TextBox 179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93" name="TextBox 179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794" name="TextBox 179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95" name="TextBox 179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796" name="TextBox 179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797" name="TextBox 179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798" name="TextBox 179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799" name="TextBox 179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800" name="TextBox 179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01" name="TextBox 180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802" name="TextBox 180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03" name="TextBox 180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804" name="TextBox 180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05" name="TextBox 180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806" name="TextBox 180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807" name="TextBox 180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808" name="TextBox 180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09" name="TextBox 180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810" name="TextBox 180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11" name="TextBox 181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812" name="TextBox 181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13" name="TextBox 181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814" name="TextBox 181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815" name="TextBox 181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816" name="TextBox 181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17" name="TextBox 181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818" name="TextBox 181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19" name="TextBox 181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820" name="TextBox 181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21" name="TextBox 182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822" name="TextBox 182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823" name="TextBox 182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824" name="TextBox 182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25" name="TextBox 182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826" name="TextBox 182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27" name="TextBox 18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828" name="TextBox 182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29" name="TextBox 182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830" name="TextBox 182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831" name="TextBox 183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832" name="TextBox 183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33" name="TextBox 183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834" name="TextBox 183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35" name="TextBox 18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836" name="TextBox 183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37" name="TextBox 18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838" name="TextBox 183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839" name="TextBox 183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840" name="TextBox 183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41" name="TextBox 18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842" name="TextBox 184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43" name="TextBox 18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844" name="TextBox 184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45" name="TextBox 18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846" name="TextBox 184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847" name="TextBox 184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848" name="TextBox 184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49" name="TextBox 18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850" name="TextBox 184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51" name="TextBox 18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852" name="TextBox 185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53" name="TextBox 18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854" name="TextBox 185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855" name="TextBox 185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856" name="TextBox 185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57" name="TextBox 18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858" name="TextBox 185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59" name="TextBox 18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860" name="TextBox 185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61" name="TextBox 18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862" name="TextBox 186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863" name="TextBox 186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864" name="TextBox 1863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65" name="TextBox 186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866" name="TextBox 1865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67" name="TextBox 186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868" name="TextBox 1867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69" name="TextBox 186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870" name="TextBox 1869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871" name="TextBox 1870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872" name="TextBox 1871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873" name="TextBox 1872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874" name="TextBox 1873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75" name="TextBox 187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876" name="TextBox 1875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77" name="TextBox 187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878" name="TextBox 1877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79" name="TextBox 187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880" name="TextBox 1879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881" name="TextBox 1880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882" name="TextBox 1881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83" name="TextBox 188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884" name="TextBox 1883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85" name="TextBox 188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886" name="TextBox 1885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87" name="TextBox 188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888" name="TextBox 1887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889" name="TextBox 1888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890" name="TextBox 1889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91" name="TextBox 189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892" name="TextBox 1891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93" name="TextBox 189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894" name="TextBox 1893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895" name="TextBox 189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896" name="TextBox 1895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897" name="TextBox 1896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898" name="TextBox 1897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899" name="TextBox 1898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900" name="TextBox 1899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901" name="TextBox 1900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261702" cy="396840"/>
    <xdr:sp macro="" textlink="">
      <xdr:nvSpPr>
        <xdr:cNvPr id="1902" name="TextBox 1901"/>
        <xdr:cNvSpPr txBox="1"/>
      </xdr:nvSpPr>
      <xdr:spPr>
        <a:xfrm>
          <a:off x="1735791" y="196596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903" name="TextBox 1902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04" name="TextBox 190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905" name="TextBox 1904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06" name="TextBox 190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907" name="TextBox 1906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08" name="TextBox 190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909" name="TextBox 1908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910" name="TextBox 1909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911" name="TextBox 1910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12" name="TextBox 191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913" name="TextBox 1912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14" name="TextBox 191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915" name="TextBox 1914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16" name="TextBox 191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917" name="TextBox 1916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918" name="TextBox 1917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919" name="TextBox 1918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20" name="TextBox 191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921" name="TextBox 1920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22" name="TextBox 192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923" name="TextBox 1922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24" name="TextBox 192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925" name="TextBox 1924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926" name="TextBox 1925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927" name="TextBox 1926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28" name="TextBox 192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929" name="TextBox 1928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30" name="TextBox 192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931" name="TextBox 1930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32" name="TextBox 193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933" name="TextBox 1932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934" name="TextBox 1933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935" name="TextBox 1934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36" name="TextBox 193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937" name="TextBox 1936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38" name="TextBox 193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939" name="TextBox 1938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40" name="TextBox 193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941" name="TextBox 1940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942" name="TextBox 1941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943" name="TextBox 1942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44" name="TextBox 194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945" name="TextBox 1944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46" name="TextBox 194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947" name="TextBox 1946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48" name="TextBox 194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949" name="TextBox 1948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950" name="TextBox 1949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951" name="TextBox 1950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52" name="TextBox 195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953" name="TextBox 1952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54" name="TextBox 195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955" name="TextBox 1954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56" name="TextBox 195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957" name="TextBox 1956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958" name="TextBox 1957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959" name="TextBox 1958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60" name="TextBox 195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961" name="TextBox 1960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62" name="TextBox 196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963" name="TextBox 1962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64" name="TextBox 196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965" name="TextBox 1964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966" name="TextBox 1965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967" name="TextBox 1966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68" name="TextBox 196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969" name="TextBox 1968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70" name="TextBox 196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971" name="TextBox 1970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72" name="TextBox 197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973" name="TextBox 1972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974" name="TextBox 1973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975" name="TextBox 1974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76" name="TextBox 197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977" name="TextBox 1976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78" name="TextBox 197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979" name="TextBox 1978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80" name="TextBox 197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981" name="TextBox 1980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982" name="TextBox 1981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983" name="TextBox 1982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84" name="TextBox 198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985" name="TextBox 1984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86" name="TextBox 198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987" name="TextBox 1986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88" name="TextBox 198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989" name="TextBox 1988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990" name="TextBox 1989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991" name="TextBox 1990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92" name="TextBox 199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1993" name="TextBox 1992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94" name="TextBox 199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1995" name="TextBox 1994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1996" name="TextBox 199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1997" name="TextBox 1996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1998" name="TextBox 1997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1999" name="TextBox 1998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00" name="TextBox 199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2001" name="TextBox 2000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02" name="TextBox 200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2003" name="TextBox 2002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04" name="TextBox 200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005" name="TextBox 2004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006" name="TextBox 2005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2007" name="TextBox 2006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08" name="TextBox 200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2009" name="TextBox 2008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10" name="TextBox 200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2011" name="TextBox 2010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12" name="TextBox 201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013" name="TextBox 2012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014" name="TextBox 2013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2015" name="TextBox 2014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16" name="TextBox 201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2017" name="TextBox 2016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18" name="TextBox 201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2019" name="TextBox 2018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20" name="TextBox 201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021" name="TextBox 2020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022" name="TextBox 2021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2023" name="TextBox 2022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24" name="TextBox 202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2025" name="TextBox 2024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26" name="TextBox 202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2027" name="TextBox 2026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28" name="TextBox 202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029" name="TextBox 2028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030" name="TextBox 2029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2031" name="TextBox 2030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32" name="TextBox 203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2033" name="TextBox 2032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34" name="TextBox 203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2035" name="TextBox 2034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36" name="TextBox 203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037" name="TextBox 2036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038" name="TextBox 2037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2039" name="TextBox 2038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40" name="TextBox 203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2041" name="TextBox 2040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42" name="TextBox 204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2043" name="TextBox 2042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44" name="TextBox 204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045" name="TextBox 2044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046" name="TextBox 2045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2047" name="TextBox 2046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48" name="TextBox 204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2049" name="TextBox 2048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50" name="TextBox 204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2051" name="TextBox 2050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52" name="TextBox 205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053" name="TextBox 2052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054" name="TextBox 2053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2055" name="TextBox 2054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56" name="TextBox 205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2057" name="TextBox 2056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58" name="TextBox 205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2059" name="TextBox 2058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60" name="TextBox 205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061" name="TextBox 2060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062" name="TextBox 2061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063" name="TextBox 2062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064" name="TextBox 2063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2065" name="TextBox 2064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66" name="TextBox 206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2067" name="TextBox 2066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68" name="TextBox 206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2069" name="TextBox 2068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70" name="TextBox 206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071" name="TextBox 2070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072" name="TextBox 2071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2073" name="TextBox 2072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74" name="TextBox 207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2075" name="TextBox 2074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76" name="TextBox 207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2077" name="TextBox 2076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78" name="TextBox 207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079" name="TextBox 2078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080" name="TextBox 2079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2081" name="TextBox 2080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82" name="TextBox 208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2083" name="TextBox 2082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84" name="TextBox 208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2085" name="TextBox 2084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86" name="TextBox 208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087" name="TextBox 2086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088" name="TextBox 2087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089" name="TextBox 2088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090" name="TextBox 2089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091" name="TextBox 2090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092" name="TextBox 2091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261702" cy="396840"/>
    <xdr:sp macro="" textlink="">
      <xdr:nvSpPr>
        <xdr:cNvPr id="2093" name="TextBox 2092"/>
        <xdr:cNvSpPr txBox="1"/>
      </xdr:nvSpPr>
      <xdr:spPr>
        <a:xfrm>
          <a:off x="1735791" y="196596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2094" name="TextBox 2093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95" name="TextBox 209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2096" name="TextBox 2095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97" name="TextBox 209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2098" name="TextBox 2097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099" name="TextBox 209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100" name="TextBox 2099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101" name="TextBox 2100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2102" name="TextBox 2101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03" name="TextBox 210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2104" name="TextBox 2103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05" name="TextBox 210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2106" name="TextBox 2105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07" name="TextBox 210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108" name="TextBox 2107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109" name="TextBox 2108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2110" name="TextBox 2109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11" name="TextBox 211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2112" name="TextBox 2111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13" name="TextBox 211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2114" name="TextBox 2113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15" name="TextBox 211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116" name="TextBox 2115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117" name="TextBox 2116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2118" name="TextBox 2117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19" name="TextBox 211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2120" name="TextBox 2119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21" name="TextBox 212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2122" name="TextBox 2121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23" name="TextBox 212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124" name="TextBox 2123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125" name="TextBox 2124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2126" name="TextBox 2125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27" name="TextBox 212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2128" name="TextBox 2127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29" name="TextBox 212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2130" name="TextBox 2129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31" name="TextBox 213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132" name="TextBox 2131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133" name="TextBox 2132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2134" name="TextBox 2133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35" name="TextBox 213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2136" name="TextBox 2135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37" name="TextBox 213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2138" name="TextBox 2137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39" name="TextBox 213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140" name="TextBox 2139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141" name="TextBox 2140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2142" name="TextBox 2141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43" name="TextBox 214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2144" name="TextBox 2143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45" name="TextBox 214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2146" name="TextBox 2145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47" name="TextBox 214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148" name="TextBox 2147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149" name="TextBox 2148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2150" name="TextBox 2149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51" name="TextBox 215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2152" name="TextBox 2151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53" name="TextBox 215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2154" name="TextBox 2153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55" name="TextBox 215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156" name="TextBox 2155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157" name="TextBox 2156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2158" name="TextBox 2157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59" name="TextBox 215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2160" name="TextBox 2159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61" name="TextBox 216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2162" name="TextBox 2161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63" name="TextBox 216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164" name="TextBox 2163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165" name="TextBox 2164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2166" name="TextBox 2165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67" name="TextBox 216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2168" name="TextBox 2167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69" name="TextBox 216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2170" name="TextBox 2169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71" name="TextBox 217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172" name="TextBox 2171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173" name="TextBox 2172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2174" name="TextBox 2173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75" name="TextBox 217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2176" name="TextBox 2175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77" name="TextBox 217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2178" name="TextBox 2177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79" name="TextBox 217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180" name="TextBox 2179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181" name="TextBox 2180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2182" name="TextBox 2181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83" name="TextBox 218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2184" name="TextBox 2183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85" name="TextBox 218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2186" name="TextBox 2185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87" name="TextBox 218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188" name="TextBox 2187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189" name="TextBox 2188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2190" name="TextBox 2189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91" name="TextBox 219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2192" name="TextBox 2191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93" name="TextBox 219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2194" name="TextBox 2193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95" name="TextBox 219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196" name="TextBox 2195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197" name="TextBox 2196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2198" name="TextBox 2197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199" name="TextBox 219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2200" name="TextBox 2199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201" name="TextBox 220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2202" name="TextBox 2201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203" name="TextBox 220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204" name="TextBox 2203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205" name="TextBox 2204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2206" name="TextBox 2205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207" name="TextBox 220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2208" name="TextBox 2207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209" name="TextBox 220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2210" name="TextBox 2209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211" name="TextBox 221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212" name="TextBox 2211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213" name="TextBox 2212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2214" name="TextBox 2213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215" name="TextBox 221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2216" name="TextBox 2215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217" name="TextBox 221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2218" name="TextBox 2217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219" name="TextBox 221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220" name="TextBox 2219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221" name="TextBox 2220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2222" name="TextBox 2221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223" name="TextBox 222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2224" name="TextBox 2223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225" name="TextBox 222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2226" name="TextBox 2225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227" name="TextBox 222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228" name="TextBox 2227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229" name="TextBox 2228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2230" name="TextBox 2229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231" name="TextBox 223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2232" name="TextBox 2231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233" name="TextBox 223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2234" name="TextBox 2233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235" name="TextBox 223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236" name="TextBox 2235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237" name="TextBox 2236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57</xdr:row>
      <xdr:rowOff>0</xdr:rowOff>
    </xdr:from>
    <xdr:ext cx="175494" cy="311803"/>
    <xdr:sp macro="" textlink="">
      <xdr:nvSpPr>
        <xdr:cNvPr id="2238" name="TextBox 2237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239" name="TextBox 223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57</xdr:row>
      <xdr:rowOff>0</xdr:rowOff>
    </xdr:from>
    <xdr:ext cx="175494" cy="311803"/>
    <xdr:sp macro="" textlink="">
      <xdr:nvSpPr>
        <xdr:cNvPr id="2240" name="TextBox 2239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241" name="TextBox 224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66257" cy="311803"/>
    <xdr:sp macro="" textlink="">
      <xdr:nvSpPr>
        <xdr:cNvPr id="2242" name="TextBox 2241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66257" cy="311803"/>
    <xdr:sp macro="" textlink="">
      <xdr:nvSpPr>
        <xdr:cNvPr id="2243" name="TextBox 224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57</xdr:row>
      <xdr:rowOff>0</xdr:rowOff>
    </xdr:from>
    <xdr:ext cx="184731" cy="283457"/>
    <xdr:sp macro="" textlink="">
      <xdr:nvSpPr>
        <xdr:cNvPr id="2244" name="TextBox 2243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57</xdr:row>
      <xdr:rowOff>0</xdr:rowOff>
    </xdr:from>
    <xdr:ext cx="184731" cy="283457"/>
    <xdr:sp macro="" textlink="">
      <xdr:nvSpPr>
        <xdr:cNvPr id="2245" name="TextBox 2244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7" cy="311803"/>
    <xdr:sp macro="" textlink="">
      <xdr:nvSpPr>
        <xdr:cNvPr id="2246" name="TextBox 2245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247" name="TextBox 2246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248" name="TextBox 2247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249" name="TextBox 2248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250" name="TextBox 2249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251" name="TextBox 2250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252" name="TextBox 2251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182</xdr:row>
      <xdr:rowOff>0</xdr:rowOff>
    </xdr:from>
    <xdr:ext cx="166257" cy="311803"/>
    <xdr:sp macro="" textlink="">
      <xdr:nvSpPr>
        <xdr:cNvPr id="2253" name="TextBox 2252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254" name="TextBox 2253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182</xdr:row>
      <xdr:rowOff>0</xdr:rowOff>
    </xdr:from>
    <xdr:ext cx="166257" cy="311803"/>
    <xdr:sp macro="" textlink="">
      <xdr:nvSpPr>
        <xdr:cNvPr id="2255" name="TextBox 2254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7" cy="311803"/>
    <xdr:sp macro="" textlink="">
      <xdr:nvSpPr>
        <xdr:cNvPr id="2256" name="TextBox 2255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257" name="TextBox 2256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258" name="TextBox 2257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259" name="TextBox 2258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260" name="TextBox 2259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261" name="TextBox 2260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262" name="TextBox 2261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182</xdr:row>
      <xdr:rowOff>0</xdr:rowOff>
    </xdr:from>
    <xdr:ext cx="166257" cy="311803"/>
    <xdr:sp macro="" textlink="">
      <xdr:nvSpPr>
        <xdr:cNvPr id="2263" name="TextBox 2262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7" cy="311803"/>
    <xdr:sp macro="" textlink="">
      <xdr:nvSpPr>
        <xdr:cNvPr id="2264" name="TextBox 2263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265" name="TextBox 2264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266" name="TextBox 2265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267" name="TextBox 2266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268" name="TextBox 2267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269" name="TextBox 2268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270" name="TextBox 2269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182</xdr:row>
      <xdr:rowOff>0</xdr:rowOff>
    </xdr:from>
    <xdr:ext cx="166257" cy="311803"/>
    <xdr:sp macro="" textlink="">
      <xdr:nvSpPr>
        <xdr:cNvPr id="2271" name="TextBox 2270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7" cy="311803"/>
    <xdr:sp macro="" textlink="">
      <xdr:nvSpPr>
        <xdr:cNvPr id="2272" name="TextBox 2271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273" name="TextBox 2272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274" name="TextBox 2273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275" name="TextBox 2274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276" name="TextBox 2275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277" name="TextBox 2276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278" name="TextBox 2277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182</xdr:row>
      <xdr:rowOff>0</xdr:rowOff>
    </xdr:from>
    <xdr:ext cx="166257" cy="311803"/>
    <xdr:sp macro="" textlink="">
      <xdr:nvSpPr>
        <xdr:cNvPr id="2279" name="TextBox 2278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280" name="TextBox 2279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182</xdr:row>
      <xdr:rowOff>0</xdr:rowOff>
    </xdr:from>
    <xdr:ext cx="166257" cy="311803"/>
    <xdr:sp macro="" textlink="">
      <xdr:nvSpPr>
        <xdr:cNvPr id="2281" name="TextBox 2280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282" name="TextBox 2281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182</xdr:row>
      <xdr:rowOff>0</xdr:rowOff>
    </xdr:from>
    <xdr:ext cx="166257" cy="311803"/>
    <xdr:sp macro="" textlink="">
      <xdr:nvSpPr>
        <xdr:cNvPr id="2283" name="TextBox 2282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182</xdr:row>
      <xdr:rowOff>0</xdr:rowOff>
    </xdr:from>
    <xdr:ext cx="168237" cy="311803"/>
    <xdr:sp macro="" textlink="">
      <xdr:nvSpPr>
        <xdr:cNvPr id="2284" name="TextBox 2283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823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7" cy="311803"/>
    <xdr:sp macro="" textlink="">
      <xdr:nvSpPr>
        <xdr:cNvPr id="2285" name="TextBox 228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286" name="TextBox 228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287" name="TextBox 228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288" name="TextBox 228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289" name="TextBox 228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290" name="TextBox 228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291" name="TextBox 229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182</xdr:row>
      <xdr:rowOff>0</xdr:rowOff>
    </xdr:from>
    <xdr:ext cx="166257" cy="311803"/>
    <xdr:sp macro="" textlink="">
      <xdr:nvSpPr>
        <xdr:cNvPr id="2292" name="TextBox 2291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7" cy="311803"/>
    <xdr:sp macro="" textlink="">
      <xdr:nvSpPr>
        <xdr:cNvPr id="2293" name="TextBox 229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294" name="TextBox 229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295" name="TextBox 229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296" name="TextBox 229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297" name="TextBox 229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298" name="TextBox 229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299" name="TextBox 229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182</xdr:row>
      <xdr:rowOff>0</xdr:rowOff>
    </xdr:from>
    <xdr:ext cx="166257" cy="311803"/>
    <xdr:sp macro="" textlink="">
      <xdr:nvSpPr>
        <xdr:cNvPr id="2300" name="TextBox 2299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7" cy="311803"/>
    <xdr:sp macro="" textlink="">
      <xdr:nvSpPr>
        <xdr:cNvPr id="2301" name="TextBox 230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02" name="TextBox 230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03" name="TextBox 230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04" name="TextBox 230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05" name="TextBox 230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06" name="TextBox 230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07" name="TextBox 230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182</xdr:row>
      <xdr:rowOff>0</xdr:rowOff>
    </xdr:from>
    <xdr:ext cx="166257" cy="311803"/>
    <xdr:sp macro="" textlink="">
      <xdr:nvSpPr>
        <xdr:cNvPr id="2308" name="TextBox 2307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7" cy="311803"/>
    <xdr:sp macro="" textlink="">
      <xdr:nvSpPr>
        <xdr:cNvPr id="2309" name="TextBox 230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10" name="TextBox 230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11" name="TextBox 231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12" name="TextBox 231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13" name="TextBox 231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14" name="TextBox 231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15" name="TextBox 231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182</xdr:row>
      <xdr:rowOff>0</xdr:rowOff>
    </xdr:from>
    <xdr:ext cx="166257" cy="311803"/>
    <xdr:sp macro="" textlink="">
      <xdr:nvSpPr>
        <xdr:cNvPr id="2316" name="TextBox 2315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7" cy="311803"/>
    <xdr:sp macro="" textlink="">
      <xdr:nvSpPr>
        <xdr:cNvPr id="2317" name="TextBox 231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18" name="TextBox 231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19" name="TextBox 231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20" name="TextBox 231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21" name="TextBox 232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22" name="TextBox 232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23" name="TextBox 232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182</xdr:row>
      <xdr:rowOff>0</xdr:rowOff>
    </xdr:from>
    <xdr:ext cx="166257" cy="311803"/>
    <xdr:sp macro="" textlink="">
      <xdr:nvSpPr>
        <xdr:cNvPr id="2324" name="TextBox 2323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7" cy="311803"/>
    <xdr:sp macro="" textlink="">
      <xdr:nvSpPr>
        <xdr:cNvPr id="2325" name="TextBox 232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26" name="TextBox 232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27" name="TextBox 232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28" name="TextBox 232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29" name="TextBox 232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30" name="TextBox 232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31" name="TextBox 233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182</xdr:row>
      <xdr:rowOff>0</xdr:rowOff>
    </xdr:from>
    <xdr:ext cx="166257" cy="311803"/>
    <xdr:sp macro="" textlink="">
      <xdr:nvSpPr>
        <xdr:cNvPr id="2332" name="TextBox 2331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7" cy="311803"/>
    <xdr:sp macro="" textlink="">
      <xdr:nvSpPr>
        <xdr:cNvPr id="2333" name="TextBox 233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34" name="TextBox 233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35" name="TextBox 233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36" name="TextBox 233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37" name="TextBox 233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38" name="TextBox 233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39" name="TextBox 233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182</xdr:row>
      <xdr:rowOff>0</xdr:rowOff>
    </xdr:from>
    <xdr:ext cx="166257" cy="311803"/>
    <xdr:sp macro="" textlink="">
      <xdr:nvSpPr>
        <xdr:cNvPr id="2340" name="TextBox 2339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7" cy="311803"/>
    <xdr:sp macro="" textlink="">
      <xdr:nvSpPr>
        <xdr:cNvPr id="2341" name="TextBox 234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42" name="TextBox 234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43" name="TextBox 234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44" name="TextBox 234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45" name="TextBox 234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46" name="TextBox 234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47" name="TextBox 234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182</xdr:row>
      <xdr:rowOff>0</xdr:rowOff>
    </xdr:from>
    <xdr:ext cx="166257" cy="311803"/>
    <xdr:sp macro="" textlink="">
      <xdr:nvSpPr>
        <xdr:cNvPr id="2348" name="TextBox 2347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7" cy="311803"/>
    <xdr:sp macro="" textlink="">
      <xdr:nvSpPr>
        <xdr:cNvPr id="2349" name="TextBox 234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50" name="TextBox 234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51" name="TextBox 235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52" name="TextBox 235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53" name="TextBox 235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54" name="TextBox 235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55" name="TextBox 235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182</xdr:row>
      <xdr:rowOff>0</xdr:rowOff>
    </xdr:from>
    <xdr:ext cx="166257" cy="311803"/>
    <xdr:sp macro="" textlink="">
      <xdr:nvSpPr>
        <xdr:cNvPr id="2356" name="TextBox 2355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7" cy="311803"/>
    <xdr:sp macro="" textlink="">
      <xdr:nvSpPr>
        <xdr:cNvPr id="2357" name="TextBox 235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58" name="TextBox 235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59" name="TextBox 235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60" name="TextBox 235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61" name="TextBox 236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62" name="TextBox 236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63" name="TextBox 236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182</xdr:row>
      <xdr:rowOff>0</xdr:rowOff>
    </xdr:from>
    <xdr:ext cx="166257" cy="311803"/>
    <xdr:sp macro="" textlink="">
      <xdr:nvSpPr>
        <xdr:cNvPr id="2364" name="TextBox 2363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7" cy="311803"/>
    <xdr:sp macro="" textlink="">
      <xdr:nvSpPr>
        <xdr:cNvPr id="2365" name="TextBox 236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66" name="TextBox 236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67" name="TextBox 236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68" name="TextBox 236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69" name="TextBox 236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70" name="TextBox 236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71" name="TextBox 237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182</xdr:row>
      <xdr:rowOff>0</xdr:rowOff>
    </xdr:from>
    <xdr:ext cx="166257" cy="311803"/>
    <xdr:sp macro="" textlink="">
      <xdr:nvSpPr>
        <xdr:cNvPr id="2372" name="TextBox 2371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7" cy="311803"/>
    <xdr:sp macro="" textlink="">
      <xdr:nvSpPr>
        <xdr:cNvPr id="2373" name="TextBox 237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74" name="TextBox 237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75" name="TextBox 237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76" name="TextBox 237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77" name="TextBox 237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78" name="TextBox 237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79" name="TextBox 237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182</xdr:row>
      <xdr:rowOff>0</xdr:rowOff>
    </xdr:from>
    <xdr:ext cx="166257" cy="311803"/>
    <xdr:sp macro="" textlink="">
      <xdr:nvSpPr>
        <xdr:cNvPr id="2380" name="TextBox 2379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7" cy="311803"/>
    <xdr:sp macro="" textlink="">
      <xdr:nvSpPr>
        <xdr:cNvPr id="2381" name="TextBox 238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82" name="TextBox 238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83" name="TextBox 238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84" name="TextBox 238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85" name="TextBox 238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86" name="TextBox 238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87" name="TextBox 238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182</xdr:row>
      <xdr:rowOff>0</xdr:rowOff>
    </xdr:from>
    <xdr:ext cx="166257" cy="311803"/>
    <xdr:sp macro="" textlink="">
      <xdr:nvSpPr>
        <xdr:cNvPr id="2388" name="TextBox 2387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7" cy="311803"/>
    <xdr:sp macro="" textlink="">
      <xdr:nvSpPr>
        <xdr:cNvPr id="2389" name="TextBox 238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90" name="TextBox 238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91" name="TextBox 239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92" name="TextBox 239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93" name="TextBox 239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94" name="TextBox 239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95" name="TextBox 239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182</xdr:row>
      <xdr:rowOff>0</xdr:rowOff>
    </xdr:from>
    <xdr:ext cx="166257" cy="311803"/>
    <xdr:sp macro="" textlink="">
      <xdr:nvSpPr>
        <xdr:cNvPr id="2396" name="TextBox 2395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7" cy="311803"/>
    <xdr:sp macro="" textlink="">
      <xdr:nvSpPr>
        <xdr:cNvPr id="2397" name="TextBox 239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398" name="TextBox 239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399" name="TextBox 239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400" name="TextBox 239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401" name="TextBox 240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402" name="TextBox 240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403" name="TextBox 240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182</xdr:row>
      <xdr:rowOff>0</xdr:rowOff>
    </xdr:from>
    <xdr:ext cx="166257" cy="311803"/>
    <xdr:sp macro="" textlink="">
      <xdr:nvSpPr>
        <xdr:cNvPr id="2404" name="TextBox 2403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7" cy="311803"/>
    <xdr:sp macro="" textlink="">
      <xdr:nvSpPr>
        <xdr:cNvPr id="2405" name="TextBox 240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406" name="TextBox 240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407" name="TextBox 240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408" name="TextBox 240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409" name="TextBox 240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410" name="TextBox 240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411" name="TextBox 241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182</xdr:row>
      <xdr:rowOff>0</xdr:rowOff>
    </xdr:from>
    <xdr:ext cx="166257" cy="311803"/>
    <xdr:sp macro="" textlink="">
      <xdr:nvSpPr>
        <xdr:cNvPr id="2412" name="TextBox 2411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7" cy="311803"/>
    <xdr:sp macro="" textlink="">
      <xdr:nvSpPr>
        <xdr:cNvPr id="2413" name="TextBox 241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414" name="TextBox 241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415" name="TextBox 241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416" name="TextBox 241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417" name="TextBox 241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418" name="TextBox 241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419" name="TextBox 241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182</xdr:row>
      <xdr:rowOff>0</xdr:rowOff>
    </xdr:from>
    <xdr:ext cx="166257" cy="311803"/>
    <xdr:sp macro="" textlink="">
      <xdr:nvSpPr>
        <xdr:cNvPr id="2420" name="TextBox 2419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7" cy="311803"/>
    <xdr:sp macro="" textlink="">
      <xdr:nvSpPr>
        <xdr:cNvPr id="2421" name="TextBox 242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422" name="TextBox 242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423" name="TextBox 242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424" name="TextBox 242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425" name="TextBox 242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426" name="TextBox 242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427" name="TextBox 242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182</xdr:row>
      <xdr:rowOff>0</xdr:rowOff>
    </xdr:from>
    <xdr:ext cx="166257" cy="311803"/>
    <xdr:sp macro="" textlink="">
      <xdr:nvSpPr>
        <xdr:cNvPr id="2428" name="TextBox 2427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7" cy="311803"/>
    <xdr:sp macro="" textlink="">
      <xdr:nvSpPr>
        <xdr:cNvPr id="2429" name="TextBox 242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430" name="TextBox 242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431" name="TextBox 243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432" name="TextBox 243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433" name="TextBox 243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182</xdr:row>
      <xdr:rowOff>0</xdr:rowOff>
    </xdr:from>
    <xdr:ext cx="166257" cy="311803"/>
    <xdr:sp macro="" textlink="">
      <xdr:nvSpPr>
        <xdr:cNvPr id="2434" name="TextBox 243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182</xdr:row>
      <xdr:rowOff>0</xdr:rowOff>
    </xdr:from>
    <xdr:ext cx="166258" cy="311803"/>
    <xdr:sp macro="" textlink="">
      <xdr:nvSpPr>
        <xdr:cNvPr id="2435" name="TextBox 243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182</xdr:row>
      <xdr:rowOff>0</xdr:rowOff>
    </xdr:from>
    <xdr:ext cx="166257" cy="311803"/>
    <xdr:sp macro="" textlink="">
      <xdr:nvSpPr>
        <xdr:cNvPr id="2436" name="TextBox 2435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2324685</xdr:colOff>
      <xdr:row>175</xdr:row>
      <xdr:rowOff>85165</xdr:rowOff>
    </xdr:from>
    <xdr:ext cx="166720" cy="311803"/>
    <xdr:sp macro="" textlink="">
      <xdr:nvSpPr>
        <xdr:cNvPr id="2437" name="TextBox 2436">
          <a:extLst>
            <a:ext uri="{FF2B5EF4-FFF2-40B4-BE49-F238E27FC236}"/>
          </a:extLst>
        </xdr:cNvPr>
        <xdr:cNvSpPr txBox="1"/>
      </xdr:nvSpPr>
      <xdr:spPr>
        <a:xfrm>
          <a:off x="2686635" y="8324290"/>
          <a:ext cx="166720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81</xdr:row>
      <xdr:rowOff>0</xdr:rowOff>
    </xdr:from>
    <xdr:ext cx="184731" cy="283457"/>
    <xdr:sp macro="" textlink="">
      <xdr:nvSpPr>
        <xdr:cNvPr id="2438" name="TextBox 2437"/>
        <xdr:cNvSpPr txBox="1"/>
      </xdr:nvSpPr>
      <xdr:spPr>
        <a:xfrm>
          <a:off x="1641662" y="2714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81</xdr:row>
      <xdr:rowOff>0</xdr:rowOff>
    </xdr:from>
    <xdr:ext cx="184730" cy="283457"/>
    <xdr:sp macro="" textlink="">
      <xdr:nvSpPr>
        <xdr:cNvPr id="2439" name="TextBox 2438"/>
        <xdr:cNvSpPr txBox="1"/>
      </xdr:nvSpPr>
      <xdr:spPr>
        <a:xfrm>
          <a:off x="1726266" y="2714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81</xdr:row>
      <xdr:rowOff>0</xdr:rowOff>
    </xdr:from>
    <xdr:ext cx="184731" cy="283457"/>
    <xdr:sp macro="" textlink="">
      <xdr:nvSpPr>
        <xdr:cNvPr id="2440" name="TextBox 2439"/>
        <xdr:cNvSpPr txBox="1"/>
      </xdr:nvSpPr>
      <xdr:spPr>
        <a:xfrm>
          <a:off x="1613087" y="2714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81</xdr:row>
      <xdr:rowOff>0</xdr:rowOff>
    </xdr:from>
    <xdr:ext cx="184730" cy="283457"/>
    <xdr:sp macro="" textlink="">
      <xdr:nvSpPr>
        <xdr:cNvPr id="2441" name="TextBox 2440"/>
        <xdr:cNvSpPr txBox="1"/>
      </xdr:nvSpPr>
      <xdr:spPr>
        <a:xfrm>
          <a:off x="1726266" y="2714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81</xdr:row>
      <xdr:rowOff>0</xdr:rowOff>
    </xdr:from>
    <xdr:ext cx="184730" cy="283457"/>
    <xdr:sp macro="" textlink="">
      <xdr:nvSpPr>
        <xdr:cNvPr id="2442" name="TextBox 2441"/>
        <xdr:cNvSpPr txBox="1"/>
      </xdr:nvSpPr>
      <xdr:spPr>
        <a:xfrm>
          <a:off x="1603562" y="2714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81</xdr:row>
      <xdr:rowOff>0</xdr:rowOff>
    </xdr:from>
    <xdr:ext cx="184730" cy="283457"/>
    <xdr:sp macro="" textlink="">
      <xdr:nvSpPr>
        <xdr:cNvPr id="2443" name="TextBox 2442"/>
        <xdr:cNvSpPr txBox="1"/>
      </xdr:nvSpPr>
      <xdr:spPr>
        <a:xfrm>
          <a:off x="1726266" y="2714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81</xdr:row>
      <xdr:rowOff>0</xdr:rowOff>
    </xdr:from>
    <xdr:ext cx="184731" cy="283457"/>
    <xdr:sp macro="" textlink="">
      <xdr:nvSpPr>
        <xdr:cNvPr id="2444" name="TextBox 2443"/>
        <xdr:cNvSpPr txBox="1"/>
      </xdr:nvSpPr>
      <xdr:spPr>
        <a:xfrm>
          <a:off x="1613087" y="2714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81</xdr:row>
      <xdr:rowOff>0</xdr:rowOff>
    </xdr:from>
    <xdr:ext cx="184731" cy="283457"/>
    <xdr:sp macro="" textlink="">
      <xdr:nvSpPr>
        <xdr:cNvPr id="2445" name="TextBox 2444"/>
        <xdr:cNvSpPr txBox="1"/>
      </xdr:nvSpPr>
      <xdr:spPr>
        <a:xfrm>
          <a:off x="1735791" y="2714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225</xdr:row>
      <xdr:rowOff>0</xdr:rowOff>
    </xdr:from>
    <xdr:ext cx="184731" cy="283457"/>
    <xdr:sp macro="" textlink="">
      <xdr:nvSpPr>
        <xdr:cNvPr id="2446" name="TextBox 24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447" name="TextBox 2446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449" name="TextBox 2448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225</xdr:row>
      <xdr:rowOff>0</xdr:rowOff>
    </xdr:from>
    <xdr:ext cx="184731" cy="264560"/>
    <xdr:sp macro="" textlink="">
      <xdr:nvSpPr>
        <xdr:cNvPr id="2450" name="TextBox 2449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451" name="TextBox 2450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452" name="TextBox 2451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453" name="TextBox 2452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454" name="TextBox 2453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455" name="TextBox 2454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225</xdr:row>
      <xdr:rowOff>0</xdr:rowOff>
    </xdr:from>
    <xdr:ext cx="184731" cy="283457"/>
    <xdr:sp macro="" textlink="">
      <xdr:nvSpPr>
        <xdr:cNvPr id="2456" name="TextBox 2455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457" name="TextBox 2456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458" name="TextBox 2457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459" name="TextBox 2458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225</xdr:row>
      <xdr:rowOff>0</xdr:rowOff>
    </xdr:from>
    <xdr:ext cx="184731" cy="264560"/>
    <xdr:sp macro="" textlink="">
      <xdr:nvSpPr>
        <xdr:cNvPr id="2460" name="TextBox 2459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461" name="TextBox 2460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462" name="TextBox 2461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463" name="TextBox 2462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225</xdr:row>
      <xdr:rowOff>0</xdr:rowOff>
    </xdr:from>
    <xdr:ext cx="184731" cy="283457"/>
    <xdr:sp macro="" textlink="">
      <xdr:nvSpPr>
        <xdr:cNvPr id="2464" name="TextBox 2463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465" name="TextBox 2464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466" name="TextBox 2465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467" name="TextBox 2466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225</xdr:row>
      <xdr:rowOff>0</xdr:rowOff>
    </xdr:from>
    <xdr:ext cx="184731" cy="264560"/>
    <xdr:sp macro="" textlink="">
      <xdr:nvSpPr>
        <xdr:cNvPr id="2468" name="TextBox 2467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469" name="TextBox 2468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470" name="TextBox 2469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471" name="TextBox 2470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225</xdr:row>
      <xdr:rowOff>0</xdr:rowOff>
    </xdr:from>
    <xdr:ext cx="184731" cy="283457"/>
    <xdr:sp macro="" textlink="">
      <xdr:nvSpPr>
        <xdr:cNvPr id="2472" name="TextBox 2471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473" name="TextBox 2472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474" name="TextBox 2473">
          <a:extLst>
            <a:ext uri="{FF2B5EF4-FFF2-40B4-BE49-F238E27FC236}">
              <a16:creationId xmlns:a16="http://schemas.microsoft.com/office/drawing/2014/main" xmlns="" id="{00000000-0008-0000-0400-00001F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475" name="TextBox 2474">
          <a:extLst>
            <a:ext uri="{FF2B5EF4-FFF2-40B4-BE49-F238E27FC236}">
              <a16:creationId xmlns:a16="http://schemas.microsoft.com/office/drawing/2014/main" xmlns="" id="{00000000-0008-0000-0400-000020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225</xdr:row>
      <xdr:rowOff>0</xdr:rowOff>
    </xdr:from>
    <xdr:ext cx="184731" cy="264560"/>
    <xdr:sp macro="" textlink="">
      <xdr:nvSpPr>
        <xdr:cNvPr id="2476" name="TextBox 2475">
          <a:extLst>
            <a:ext uri="{FF2B5EF4-FFF2-40B4-BE49-F238E27FC236}">
              <a16:creationId xmlns:a16="http://schemas.microsoft.com/office/drawing/2014/main" xmlns="" id="{00000000-0008-0000-0400-000021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477" name="TextBox 2476">
          <a:extLst>
            <a:ext uri="{FF2B5EF4-FFF2-40B4-BE49-F238E27FC236}">
              <a16:creationId xmlns:a16="http://schemas.microsoft.com/office/drawing/2014/main" xmlns="" id="{00000000-0008-0000-0400-000022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478" name="TextBox 2477">
          <a:extLst>
            <a:ext uri="{FF2B5EF4-FFF2-40B4-BE49-F238E27FC236}">
              <a16:creationId xmlns:a16="http://schemas.microsoft.com/office/drawing/2014/main" xmlns="" id="{00000000-0008-0000-0400-000023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479" name="TextBox 2478">
          <a:extLst>
            <a:ext uri="{FF2B5EF4-FFF2-40B4-BE49-F238E27FC236}">
              <a16:creationId xmlns:a16="http://schemas.microsoft.com/office/drawing/2014/main" xmlns="" id="{00000000-0008-0000-0400-000024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480" name="TextBox 2479">
          <a:extLst>
            <a:ext uri="{FF2B5EF4-FFF2-40B4-BE49-F238E27FC236}">
              <a16:creationId xmlns:a16="http://schemas.microsoft.com/office/drawing/2014/main" xmlns="" id="{00000000-0008-0000-0400-000025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481" name="TextBox 2480">
          <a:extLst>
            <a:ext uri="{FF2B5EF4-FFF2-40B4-BE49-F238E27FC236}">
              <a16:creationId xmlns:a16="http://schemas.microsoft.com/office/drawing/2014/main" xmlns="" id="{00000000-0008-0000-0400-000026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482" name="TextBox 2481">
          <a:extLst>
            <a:ext uri="{FF2B5EF4-FFF2-40B4-BE49-F238E27FC236}">
              <a16:creationId xmlns:a16="http://schemas.microsoft.com/office/drawing/2014/main" xmlns="" id="{00000000-0008-0000-0400-000027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483" name="TextBox 2482">
          <a:extLst>
            <a:ext uri="{FF2B5EF4-FFF2-40B4-BE49-F238E27FC236}">
              <a16:creationId xmlns:a16="http://schemas.microsoft.com/office/drawing/2014/main" xmlns="" id="{00000000-0008-0000-0400-000028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6930" cy="283457"/>
    <xdr:sp macro="" textlink="">
      <xdr:nvSpPr>
        <xdr:cNvPr id="2484" name="TextBox 2483">
          <a:extLst>
            <a:ext uri="{FF2B5EF4-FFF2-40B4-BE49-F238E27FC236}">
              <a16:creationId xmlns:a16="http://schemas.microsoft.com/office/drawing/2014/main" xmlns="" id="{00000000-0008-0000-0400-000029000000}"/>
            </a:ext>
          </a:extLst>
        </xdr:cNvPr>
        <xdr:cNvSpPr txBox="1"/>
      </xdr:nvSpPr>
      <xdr:spPr>
        <a:xfrm>
          <a:off x="364191" y="9305925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225</xdr:row>
      <xdr:rowOff>0</xdr:rowOff>
    </xdr:from>
    <xdr:ext cx="184731" cy="283457"/>
    <xdr:sp macro="" textlink="">
      <xdr:nvSpPr>
        <xdr:cNvPr id="2485" name="TextBox 2484">
          <a:extLst>
            <a:ext uri="{FF2B5EF4-FFF2-40B4-BE49-F238E27FC236}">
              <a16:creationId xmlns:a16="http://schemas.microsoft.com/office/drawing/2014/main" xmlns="" id="{00000000-0008-0000-0400-00002A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486" name="TextBox 2485">
          <a:extLst>
            <a:ext uri="{FF2B5EF4-FFF2-40B4-BE49-F238E27FC236}">
              <a16:creationId xmlns:a16="http://schemas.microsoft.com/office/drawing/2014/main" xmlns="" id="{00000000-0008-0000-0400-00002B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487" name="TextBox 2486">
          <a:extLst>
            <a:ext uri="{FF2B5EF4-FFF2-40B4-BE49-F238E27FC236}">
              <a16:creationId xmlns:a16="http://schemas.microsoft.com/office/drawing/2014/main" xmlns="" id="{00000000-0008-0000-0400-00002C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488" name="TextBox 2487">
          <a:extLst>
            <a:ext uri="{FF2B5EF4-FFF2-40B4-BE49-F238E27FC236}">
              <a16:creationId xmlns:a16="http://schemas.microsoft.com/office/drawing/2014/main" xmlns="" id="{00000000-0008-0000-0400-00002D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225</xdr:row>
      <xdr:rowOff>0</xdr:rowOff>
    </xdr:from>
    <xdr:ext cx="184731" cy="264560"/>
    <xdr:sp macro="" textlink="">
      <xdr:nvSpPr>
        <xdr:cNvPr id="2489" name="TextBox 2488">
          <a:extLst>
            <a:ext uri="{FF2B5EF4-FFF2-40B4-BE49-F238E27FC236}">
              <a16:creationId xmlns:a16="http://schemas.microsoft.com/office/drawing/2014/main" xmlns="" id="{00000000-0008-0000-0400-00002E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490" name="TextBox 2489">
          <a:extLst>
            <a:ext uri="{FF2B5EF4-FFF2-40B4-BE49-F238E27FC236}">
              <a16:creationId xmlns:a16="http://schemas.microsoft.com/office/drawing/2014/main" xmlns="" id="{00000000-0008-0000-0400-00002F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491" name="TextBox 2490">
          <a:extLst>
            <a:ext uri="{FF2B5EF4-FFF2-40B4-BE49-F238E27FC236}">
              <a16:creationId xmlns:a16="http://schemas.microsoft.com/office/drawing/2014/main" xmlns="" id="{00000000-0008-0000-0400-000030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492" name="TextBox 2491">
          <a:extLst>
            <a:ext uri="{FF2B5EF4-FFF2-40B4-BE49-F238E27FC236}">
              <a16:creationId xmlns:a16="http://schemas.microsoft.com/office/drawing/2014/main" xmlns="" id="{00000000-0008-0000-0400-000031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225</xdr:row>
      <xdr:rowOff>0</xdr:rowOff>
    </xdr:from>
    <xdr:ext cx="184731" cy="283457"/>
    <xdr:sp macro="" textlink="">
      <xdr:nvSpPr>
        <xdr:cNvPr id="2493" name="TextBox 2492">
          <a:extLst>
            <a:ext uri="{FF2B5EF4-FFF2-40B4-BE49-F238E27FC236}">
              <a16:creationId xmlns:a16="http://schemas.microsoft.com/office/drawing/2014/main" xmlns="" id="{00000000-0008-0000-0400-000032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494" name="TextBox 2493">
          <a:extLst>
            <a:ext uri="{FF2B5EF4-FFF2-40B4-BE49-F238E27FC236}">
              <a16:creationId xmlns:a16="http://schemas.microsoft.com/office/drawing/2014/main" xmlns="" id="{00000000-0008-0000-0400-000033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495" name="TextBox 2494">
          <a:extLst>
            <a:ext uri="{FF2B5EF4-FFF2-40B4-BE49-F238E27FC236}">
              <a16:creationId xmlns:a16="http://schemas.microsoft.com/office/drawing/2014/main" xmlns="" id="{00000000-0008-0000-0400-000034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496" name="TextBox 2495">
          <a:extLst>
            <a:ext uri="{FF2B5EF4-FFF2-40B4-BE49-F238E27FC236}">
              <a16:creationId xmlns:a16="http://schemas.microsoft.com/office/drawing/2014/main" xmlns="" id="{00000000-0008-0000-0400-000035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225</xdr:row>
      <xdr:rowOff>0</xdr:rowOff>
    </xdr:from>
    <xdr:ext cx="184731" cy="264560"/>
    <xdr:sp macro="" textlink="">
      <xdr:nvSpPr>
        <xdr:cNvPr id="2497" name="TextBox 2496">
          <a:extLst>
            <a:ext uri="{FF2B5EF4-FFF2-40B4-BE49-F238E27FC236}">
              <a16:creationId xmlns:a16="http://schemas.microsoft.com/office/drawing/2014/main" xmlns="" id="{00000000-0008-0000-0400-000036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498" name="TextBox 2497">
          <a:extLst>
            <a:ext uri="{FF2B5EF4-FFF2-40B4-BE49-F238E27FC236}">
              <a16:creationId xmlns:a16="http://schemas.microsoft.com/office/drawing/2014/main" xmlns="" id="{00000000-0008-0000-0400-000037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499" name="TextBox 2498">
          <a:extLst>
            <a:ext uri="{FF2B5EF4-FFF2-40B4-BE49-F238E27FC236}">
              <a16:creationId xmlns:a16="http://schemas.microsoft.com/office/drawing/2014/main" xmlns="" id="{00000000-0008-0000-0400-000038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500" name="TextBox 2499">
          <a:extLst>
            <a:ext uri="{FF2B5EF4-FFF2-40B4-BE49-F238E27FC236}">
              <a16:creationId xmlns:a16="http://schemas.microsoft.com/office/drawing/2014/main" xmlns="" id="{00000000-0008-0000-0400-000039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225</xdr:row>
      <xdr:rowOff>0</xdr:rowOff>
    </xdr:from>
    <xdr:ext cx="184731" cy="283457"/>
    <xdr:sp macro="" textlink="">
      <xdr:nvSpPr>
        <xdr:cNvPr id="2501" name="TextBox 2500">
          <a:extLst>
            <a:ext uri="{FF2B5EF4-FFF2-40B4-BE49-F238E27FC236}">
              <a16:creationId xmlns:a16="http://schemas.microsoft.com/office/drawing/2014/main" xmlns="" id="{00000000-0008-0000-0400-00003A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02" name="TextBox 2501">
          <a:extLst>
            <a:ext uri="{FF2B5EF4-FFF2-40B4-BE49-F238E27FC236}">
              <a16:creationId xmlns:a16="http://schemas.microsoft.com/office/drawing/2014/main" xmlns="" id="{00000000-0008-0000-0400-00003B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503" name="TextBox 2502">
          <a:extLst>
            <a:ext uri="{FF2B5EF4-FFF2-40B4-BE49-F238E27FC236}">
              <a16:creationId xmlns:a16="http://schemas.microsoft.com/office/drawing/2014/main" xmlns="" id="{00000000-0008-0000-0400-00003C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04" name="TextBox 2503">
          <a:extLst>
            <a:ext uri="{FF2B5EF4-FFF2-40B4-BE49-F238E27FC236}">
              <a16:creationId xmlns:a16="http://schemas.microsoft.com/office/drawing/2014/main" xmlns="" id="{00000000-0008-0000-0400-00003D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225</xdr:row>
      <xdr:rowOff>0</xdr:rowOff>
    </xdr:from>
    <xdr:ext cx="184731" cy="264560"/>
    <xdr:sp macro="" textlink="">
      <xdr:nvSpPr>
        <xdr:cNvPr id="2505" name="TextBox 2504">
          <a:extLst>
            <a:ext uri="{FF2B5EF4-FFF2-40B4-BE49-F238E27FC236}">
              <a16:creationId xmlns:a16="http://schemas.microsoft.com/office/drawing/2014/main" xmlns="" id="{00000000-0008-0000-0400-00003E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06" name="TextBox 2505">
          <a:extLst>
            <a:ext uri="{FF2B5EF4-FFF2-40B4-BE49-F238E27FC236}">
              <a16:creationId xmlns:a16="http://schemas.microsoft.com/office/drawing/2014/main" xmlns="" id="{00000000-0008-0000-0400-00003F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507" name="TextBox 2506">
          <a:extLst>
            <a:ext uri="{FF2B5EF4-FFF2-40B4-BE49-F238E27FC236}">
              <a16:creationId xmlns:a16="http://schemas.microsoft.com/office/drawing/2014/main" xmlns="" id="{00000000-0008-0000-0400-000040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508" name="TextBox 2507">
          <a:extLst>
            <a:ext uri="{FF2B5EF4-FFF2-40B4-BE49-F238E27FC236}">
              <a16:creationId xmlns:a16="http://schemas.microsoft.com/office/drawing/2014/main" xmlns="" id="{00000000-0008-0000-0400-000041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225</xdr:row>
      <xdr:rowOff>0</xdr:rowOff>
    </xdr:from>
    <xdr:ext cx="184731" cy="283457"/>
    <xdr:sp macro="" textlink="">
      <xdr:nvSpPr>
        <xdr:cNvPr id="2509" name="TextBox 2508">
          <a:extLst>
            <a:ext uri="{FF2B5EF4-FFF2-40B4-BE49-F238E27FC236}">
              <a16:creationId xmlns:a16="http://schemas.microsoft.com/office/drawing/2014/main" xmlns="" id="{00000000-0008-0000-0400-000042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10" name="TextBox 2509">
          <a:extLst>
            <a:ext uri="{FF2B5EF4-FFF2-40B4-BE49-F238E27FC236}">
              <a16:creationId xmlns:a16="http://schemas.microsoft.com/office/drawing/2014/main" xmlns="" id="{00000000-0008-0000-0400-000043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511" name="TextBox 2510">
          <a:extLst>
            <a:ext uri="{FF2B5EF4-FFF2-40B4-BE49-F238E27FC236}">
              <a16:creationId xmlns:a16="http://schemas.microsoft.com/office/drawing/2014/main" xmlns="" id="{00000000-0008-0000-0400-000044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12" name="TextBox 2511">
          <a:extLst>
            <a:ext uri="{FF2B5EF4-FFF2-40B4-BE49-F238E27FC236}">
              <a16:creationId xmlns:a16="http://schemas.microsoft.com/office/drawing/2014/main" xmlns="" id="{00000000-0008-0000-0400-000045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225</xdr:row>
      <xdr:rowOff>0</xdr:rowOff>
    </xdr:from>
    <xdr:ext cx="184731" cy="264560"/>
    <xdr:sp macro="" textlink="">
      <xdr:nvSpPr>
        <xdr:cNvPr id="2513" name="TextBox 2512">
          <a:extLst>
            <a:ext uri="{FF2B5EF4-FFF2-40B4-BE49-F238E27FC236}">
              <a16:creationId xmlns:a16="http://schemas.microsoft.com/office/drawing/2014/main" xmlns="" id="{00000000-0008-0000-0400-000046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14" name="TextBox 2513">
          <a:extLst>
            <a:ext uri="{FF2B5EF4-FFF2-40B4-BE49-F238E27FC236}">
              <a16:creationId xmlns:a16="http://schemas.microsoft.com/office/drawing/2014/main" xmlns="" id="{00000000-0008-0000-0400-000047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515" name="TextBox 2514">
          <a:extLst>
            <a:ext uri="{FF2B5EF4-FFF2-40B4-BE49-F238E27FC236}">
              <a16:creationId xmlns:a16="http://schemas.microsoft.com/office/drawing/2014/main" xmlns="" id="{00000000-0008-0000-0400-000048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516" name="TextBox 2515">
          <a:extLst>
            <a:ext uri="{FF2B5EF4-FFF2-40B4-BE49-F238E27FC236}">
              <a16:creationId xmlns:a16="http://schemas.microsoft.com/office/drawing/2014/main" xmlns="" id="{00000000-0008-0000-0400-000049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225</xdr:row>
      <xdr:rowOff>0</xdr:rowOff>
    </xdr:from>
    <xdr:ext cx="184731" cy="283457"/>
    <xdr:sp macro="" textlink="">
      <xdr:nvSpPr>
        <xdr:cNvPr id="2517" name="TextBox 2516">
          <a:extLst>
            <a:ext uri="{FF2B5EF4-FFF2-40B4-BE49-F238E27FC236}">
              <a16:creationId xmlns:a16="http://schemas.microsoft.com/office/drawing/2014/main" xmlns="" id="{00000000-0008-0000-0400-00004A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18" name="TextBox 2517">
          <a:extLst>
            <a:ext uri="{FF2B5EF4-FFF2-40B4-BE49-F238E27FC236}">
              <a16:creationId xmlns:a16="http://schemas.microsoft.com/office/drawing/2014/main" xmlns="" id="{00000000-0008-0000-0400-00004B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519" name="TextBox 2518">
          <a:extLst>
            <a:ext uri="{FF2B5EF4-FFF2-40B4-BE49-F238E27FC236}">
              <a16:creationId xmlns:a16="http://schemas.microsoft.com/office/drawing/2014/main" xmlns="" id="{00000000-0008-0000-0400-00004C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20" name="TextBox 2519">
          <a:extLst>
            <a:ext uri="{FF2B5EF4-FFF2-40B4-BE49-F238E27FC236}">
              <a16:creationId xmlns:a16="http://schemas.microsoft.com/office/drawing/2014/main" xmlns="" id="{00000000-0008-0000-0400-00004D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225</xdr:row>
      <xdr:rowOff>0</xdr:rowOff>
    </xdr:from>
    <xdr:ext cx="184731" cy="264560"/>
    <xdr:sp macro="" textlink="">
      <xdr:nvSpPr>
        <xdr:cNvPr id="2521" name="TextBox 2520">
          <a:extLst>
            <a:ext uri="{FF2B5EF4-FFF2-40B4-BE49-F238E27FC236}">
              <a16:creationId xmlns:a16="http://schemas.microsoft.com/office/drawing/2014/main" xmlns="" id="{00000000-0008-0000-0400-00004E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22" name="TextBox 2521">
          <a:extLst>
            <a:ext uri="{FF2B5EF4-FFF2-40B4-BE49-F238E27FC236}">
              <a16:creationId xmlns:a16="http://schemas.microsoft.com/office/drawing/2014/main" xmlns="" id="{00000000-0008-0000-0400-00004F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523" name="TextBox 2522">
          <a:extLst>
            <a:ext uri="{FF2B5EF4-FFF2-40B4-BE49-F238E27FC236}">
              <a16:creationId xmlns:a16="http://schemas.microsoft.com/office/drawing/2014/main" xmlns="" id="{00000000-0008-0000-0400-000050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524" name="TextBox 2523">
          <a:extLst>
            <a:ext uri="{FF2B5EF4-FFF2-40B4-BE49-F238E27FC236}">
              <a16:creationId xmlns:a16="http://schemas.microsoft.com/office/drawing/2014/main" xmlns="" id="{00000000-0008-0000-0400-000051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225</xdr:row>
      <xdr:rowOff>0</xdr:rowOff>
    </xdr:from>
    <xdr:ext cx="184731" cy="283457"/>
    <xdr:sp macro="" textlink="">
      <xdr:nvSpPr>
        <xdr:cNvPr id="2525" name="TextBox 2524">
          <a:extLst>
            <a:ext uri="{FF2B5EF4-FFF2-40B4-BE49-F238E27FC236}">
              <a16:creationId xmlns:a16="http://schemas.microsoft.com/office/drawing/2014/main" xmlns="" id="{00000000-0008-0000-0400-000052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26" name="TextBox 2525">
          <a:extLst>
            <a:ext uri="{FF2B5EF4-FFF2-40B4-BE49-F238E27FC236}">
              <a16:creationId xmlns:a16="http://schemas.microsoft.com/office/drawing/2014/main" xmlns="" id="{00000000-0008-0000-0400-000053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527" name="TextBox 2526">
          <a:extLst>
            <a:ext uri="{FF2B5EF4-FFF2-40B4-BE49-F238E27FC236}">
              <a16:creationId xmlns:a16="http://schemas.microsoft.com/office/drawing/2014/main" xmlns="" id="{00000000-0008-0000-0400-000054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28" name="TextBox 2527">
          <a:extLst>
            <a:ext uri="{FF2B5EF4-FFF2-40B4-BE49-F238E27FC236}">
              <a16:creationId xmlns:a16="http://schemas.microsoft.com/office/drawing/2014/main" xmlns="" id="{00000000-0008-0000-0400-000055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225</xdr:row>
      <xdr:rowOff>0</xdr:rowOff>
    </xdr:from>
    <xdr:ext cx="184731" cy="264560"/>
    <xdr:sp macro="" textlink="">
      <xdr:nvSpPr>
        <xdr:cNvPr id="2529" name="TextBox 2528">
          <a:extLst>
            <a:ext uri="{FF2B5EF4-FFF2-40B4-BE49-F238E27FC236}">
              <a16:creationId xmlns:a16="http://schemas.microsoft.com/office/drawing/2014/main" xmlns="" id="{00000000-0008-0000-0400-000056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30" name="TextBox 2529">
          <a:extLst>
            <a:ext uri="{FF2B5EF4-FFF2-40B4-BE49-F238E27FC236}">
              <a16:creationId xmlns:a16="http://schemas.microsoft.com/office/drawing/2014/main" xmlns="" id="{00000000-0008-0000-0400-000057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531" name="TextBox 2530">
          <a:extLst>
            <a:ext uri="{FF2B5EF4-FFF2-40B4-BE49-F238E27FC236}">
              <a16:creationId xmlns:a16="http://schemas.microsoft.com/office/drawing/2014/main" xmlns="" id="{00000000-0008-0000-0400-000058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532" name="TextBox 2531">
          <a:extLst>
            <a:ext uri="{FF2B5EF4-FFF2-40B4-BE49-F238E27FC236}">
              <a16:creationId xmlns:a16="http://schemas.microsoft.com/office/drawing/2014/main" xmlns="" id="{00000000-0008-0000-0400-000059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225</xdr:row>
      <xdr:rowOff>0</xdr:rowOff>
    </xdr:from>
    <xdr:ext cx="184731" cy="283457"/>
    <xdr:sp macro="" textlink="">
      <xdr:nvSpPr>
        <xdr:cNvPr id="2533" name="TextBox 2532">
          <a:extLst>
            <a:ext uri="{FF2B5EF4-FFF2-40B4-BE49-F238E27FC236}">
              <a16:creationId xmlns:a16="http://schemas.microsoft.com/office/drawing/2014/main" xmlns="" id="{00000000-0008-0000-0400-00005A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34" name="TextBox 2533">
          <a:extLst>
            <a:ext uri="{FF2B5EF4-FFF2-40B4-BE49-F238E27FC236}">
              <a16:creationId xmlns:a16="http://schemas.microsoft.com/office/drawing/2014/main" xmlns="" id="{00000000-0008-0000-0400-00005B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535" name="TextBox 2534">
          <a:extLst>
            <a:ext uri="{FF2B5EF4-FFF2-40B4-BE49-F238E27FC236}">
              <a16:creationId xmlns:a16="http://schemas.microsoft.com/office/drawing/2014/main" xmlns="" id="{00000000-0008-0000-0400-00005C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36" name="TextBox 2535">
          <a:extLst>
            <a:ext uri="{FF2B5EF4-FFF2-40B4-BE49-F238E27FC236}">
              <a16:creationId xmlns:a16="http://schemas.microsoft.com/office/drawing/2014/main" xmlns="" id="{00000000-0008-0000-0400-00005D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225</xdr:row>
      <xdr:rowOff>0</xdr:rowOff>
    </xdr:from>
    <xdr:ext cx="184731" cy="264560"/>
    <xdr:sp macro="" textlink="">
      <xdr:nvSpPr>
        <xdr:cNvPr id="2537" name="TextBox 2536">
          <a:extLst>
            <a:ext uri="{FF2B5EF4-FFF2-40B4-BE49-F238E27FC236}">
              <a16:creationId xmlns:a16="http://schemas.microsoft.com/office/drawing/2014/main" xmlns="" id="{00000000-0008-0000-0400-00005E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38" name="TextBox 2537">
          <a:extLst>
            <a:ext uri="{FF2B5EF4-FFF2-40B4-BE49-F238E27FC236}">
              <a16:creationId xmlns:a16="http://schemas.microsoft.com/office/drawing/2014/main" xmlns="" id="{00000000-0008-0000-0400-00005F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539" name="TextBox 2538">
          <a:extLst>
            <a:ext uri="{FF2B5EF4-FFF2-40B4-BE49-F238E27FC236}">
              <a16:creationId xmlns:a16="http://schemas.microsoft.com/office/drawing/2014/main" xmlns="" id="{00000000-0008-0000-0400-000060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540" name="TextBox 2539">
          <a:extLst>
            <a:ext uri="{FF2B5EF4-FFF2-40B4-BE49-F238E27FC236}">
              <a16:creationId xmlns:a16="http://schemas.microsoft.com/office/drawing/2014/main" xmlns="" id="{00000000-0008-0000-0400-000061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225</xdr:row>
      <xdr:rowOff>0</xdr:rowOff>
    </xdr:from>
    <xdr:ext cx="184731" cy="283457"/>
    <xdr:sp macro="" textlink="">
      <xdr:nvSpPr>
        <xdr:cNvPr id="2541" name="TextBox 2540">
          <a:extLst>
            <a:ext uri="{FF2B5EF4-FFF2-40B4-BE49-F238E27FC236}">
              <a16:creationId xmlns:a16="http://schemas.microsoft.com/office/drawing/2014/main" xmlns="" id="{00000000-0008-0000-0400-000062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42" name="TextBox 2541">
          <a:extLst>
            <a:ext uri="{FF2B5EF4-FFF2-40B4-BE49-F238E27FC236}">
              <a16:creationId xmlns:a16="http://schemas.microsoft.com/office/drawing/2014/main" xmlns="" id="{00000000-0008-0000-0400-000063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543" name="TextBox 2542">
          <a:extLst>
            <a:ext uri="{FF2B5EF4-FFF2-40B4-BE49-F238E27FC236}">
              <a16:creationId xmlns:a16="http://schemas.microsoft.com/office/drawing/2014/main" xmlns="" id="{00000000-0008-0000-0400-000064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44" name="TextBox 2543">
          <a:extLst>
            <a:ext uri="{FF2B5EF4-FFF2-40B4-BE49-F238E27FC236}">
              <a16:creationId xmlns:a16="http://schemas.microsoft.com/office/drawing/2014/main" xmlns="" id="{00000000-0008-0000-0400-000065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225</xdr:row>
      <xdr:rowOff>0</xdr:rowOff>
    </xdr:from>
    <xdr:ext cx="184731" cy="264560"/>
    <xdr:sp macro="" textlink="">
      <xdr:nvSpPr>
        <xdr:cNvPr id="2545" name="TextBox 2544">
          <a:extLst>
            <a:ext uri="{FF2B5EF4-FFF2-40B4-BE49-F238E27FC236}">
              <a16:creationId xmlns:a16="http://schemas.microsoft.com/office/drawing/2014/main" xmlns="" id="{00000000-0008-0000-0400-000066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46" name="TextBox 2545">
          <a:extLst>
            <a:ext uri="{FF2B5EF4-FFF2-40B4-BE49-F238E27FC236}">
              <a16:creationId xmlns:a16="http://schemas.microsoft.com/office/drawing/2014/main" xmlns="" id="{00000000-0008-0000-0400-000067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547" name="TextBox 2546">
          <a:extLst>
            <a:ext uri="{FF2B5EF4-FFF2-40B4-BE49-F238E27FC236}">
              <a16:creationId xmlns:a16="http://schemas.microsoft.com/office/drawing/2014/main" xmlns="" id="{00000000-0008-0000-0400-000068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548" name="TextBox 2547">
          <a:extLst>
            <a:ext uri="{FF2B5EF4-FFF2-40B4-BE49-F238E27FC236}">
              <a16:creationId xmlns:a16="http://schemas.microsoft.com/office/drawing/2014/main" xmlns="" id="{00000000-0008-0000-0400-000069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225</xdr:row>
      <xdr:rowOff>0</xdr:rowOff>
    </xdr:from>
    <xdr:ext cx="184731" cy="283457"/>
    <xdr:sp macro="" textlink="">
      <xdr:nvSpPr>
        <xdr:cNvPr id="2549" name="TextBox 2548">
          <a:extLst>
            <a:ext uri="{FF2B5EF4-FFF2-40B4-BE49-F238E27FC236}">
              <a16:creationId xmlns:a16="http://schemas.microsoft.com/office/drawing/2014/main" xmlns="" id="{00000000-0008-0000-0400-00006A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50" name="TextBox 2549">
          <a:extLst>
            <a:ext uri="{FF2B5EF4-FFF2-40B4-BE49-F238E27FC236}">
              <a16:creationId xmlns:a16="http://schemas.microsoft.com/office/drawing/2014/main" xmlns="" id="{00000000-0008-0000-0400-00006B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551" name="TextBox 2550">
          <a:extLst>
            <a:ext uri="{FF2B5EF4-FFF2-40B4-BE49-F238E27FC236}">
              <a16:creationId xmlns:a16="http://schemas.microsoft.com/office/drawing/2014/main" xmlns="" id="{00000000-0008-0000-0400-00006C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52" name="TextBox 2551">
          <a:extLst>
            <a:ext uri="{FF2B5EF4-FFF2-40B4-BE49-F238E27FC236}">
              <a16:creationId xmlns:a16="http://schemas.microsoft.com/office/drawing/2014/main" xmlns="" id="{00000000-0008-0000-0400-00006D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225</xdr:row>
      <xdr:rowOff>0</xdr:rowOff>
    </xdr:from>
    <xdr:ext cx="184731" cy="264560"/>
    <xdr:sp macro="" textlink="">
      <xdr:nvSpPr>
        <xdr:cNvPr id="2553" name="TextBox 2552">
          <a:extLst>
            <a:ext uri="{FF2B5EF4-FFF2-40B4-BE49-F238E27FC236}">
              <a16:creationId xmlns:a16="http://schemas.microsoft.com/office/drawing/2014/main" xmlns="" id="{00000000-0008-0000-0400-00006E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54" name="TextBox 2553">
          <a:extLst>
            <a:ext uri="{FF2B5EF4-FFF2-40B4-BE49-F238E27FC236}">
              <a16:creationId xmlns:a16="http://schemas.microsoft.com/office/drawing/2014/main" xmlns="" id="{00000000-0008-0000-0400-00006F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555" name="TextBox 2554">
          <a:extLst>
            <a:ext uri="{FF2B5EF4-FFF2-40B4-BE49-F238E27FC236}">
              <a16:creationId xmlns:a16="http://schemas.microsoft.com/office/drawing/2014/main" xmlns="" id="{00000000-0008-0000-0400-000070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556" name="TextBox 2555">
          <a:extLst>
            <a:ext uri="{FF2B5EF4-FFF2-40B4-BE49-F238E27FC236}">
              <a16:creationId xmlns:a16="http://schemas.microsoft.com/office/drawing/2014/main" xmlns="" id="{00000000-0008-0000-0400-000071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225</xdr:row>
      <xdr:rowOff>0</xdr:rowOff>
    </xdr:from>
    <xdr:ext cx="184731" cy="283457"/>
    <xdr:sp macro="" textlink="">
      <xdr:nvSpPr>
        <xdr:cNvPr id="2557" name="TextBox 2556">
          <a:extLst>
            <a:ext uri="{FF2B5EF4-FFF2-40B4-BE49-F238E27FC236}">
              <a16:creationId xmlns:a16="http://schemas.microsoft.com/office/drawing/2014/main" xmlns="" id="{00000000-0008-0000-0400-000072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58" name="TextBox 2557">
          <a:extLst>
            <a:ext uri="{FF2B5EF4-FFF2-40B4-BE49-F238E27FC236}">
              <a16:creationId xmlns:a16="http://schemas.microsoft.com/office/drawing/2014/main" xmlns="" id="{00000000-0008-0000-0400-000073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559" name="TextBox 2558">
          <a:extLst>
            <a:ext uri="{FF2B5EF4-FFF2-40B4-BE49-F238E27FC236}">
              <a16:creationId xmlns:a16="http://schemas.microsoft.com/office/drawing/2014/main" xmlns="" id="{00000000-0008-0000-0400-000074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60" name="TextBox 2559">
          <a:extLst>
            <a:ext uri="{FF2B5EF4-FFF2-40B4-BE49-F238E27FC236}">
              <a16:creationId xmlns:a16="http://schemas.microsoft.com/office/drawing/2014/main" xmlns="" id="{00000000-0008-0000-0400-000075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225</xdr:row>
      <xdr:rowOff>0</xdr:rowOff>
    </xdr:from>
    <xdr:ext cx="184731" cy="264560"/>
    <xdr:sp macro="" textlink="">
      <xdr:nvSpPr>
        <xdr:cNvPr id="2561" name="TextBox 2560">
          <a:extLst>
            <a:ext uri="{FF2B5EF4-FFF2-40B4-BE49-F238E27FC236}">
              <a16:creationId xmlns:a16="http://schemas.microsoft.com/office/drawing/2014/main" xmlns="" id="{00000000-0008-0000-0400-000076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62" name="TextBox 2561">
          <a:extLst>
            <a:ext uri="{FF2B5EF4-FFF2-40B4-BE49-F238E27FC236}">
              <a16:creationId xmlns:a16="http://schemas.microsoft.com/office/drawing/2014/main" xmlns="" id="{00000000-0008-0000-0400-000077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563" name="TextBox 2562">
          <a:extLst>
            <a:ext uri="{FF2B5EF4-FFF2-40B4-BE49-F238E27FC236}">
              <a16:creationId xmlns:a16="http://schemas.microsoft.com/office/drawing/2014/main" xmlns="" id="{00000000-0008-0000-0400-000078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564" name="TextBox 2563">
          <a:extLst>
            <a:ext uri="{FF2B5EF4-FFF2-40B4-BE49-F238E27FC236}">
              <a16:creationId xmlns:a16="http://schemas.microsoft.com/office/drawing/2014/main" xmlns="" id="{00000000-0008-0000-0400-000079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225</xdr:row>
      <xdr:rowOff>0</xdr:rowOff>
    </xdr:from>
    <xdr:ext cx="184731" cy="283457"/>
    <xdr:sp macro="" textlink="">
      <xdr:nvSpPr>
        <xdr:cNvPr id="2565" name="TextBox 2564">
          <a:extLst>
            <a:ext uri="{FF2B5EF4-FFF2-40B4-BE49-F238E27FC236}">
              <a16:creationId xmlns:a16="http://schemas.microsoft.com/office/drawing/2014/main" xmlns="" id="{00000000-0008-0000-0400-00007A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66" name="TextBox 2565">
          <a:extLst>
            <a:ext uri="{FF2B5EF4-FFF2-40B4-BE49-F238E27FC236}">
              <a16:creationId xmlns:a16="http://schemas.microsoft.com/office/drawing/2014/main" xmlns="" id="{00000000-0008-0000-0400-00007B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567" name="TextBox 2566">
          <a:extLst>
            <a:ext uri="{FF2B5EF4-FFF2-40B4-BE49-F238E27FC236}">
              <a16:creationId xmlns:a16="http://schemas.microsoft.com/office/drawing/2014/main" xmlns="" id="{00000000-0008-0000-0400-00007C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68" name="TextBox 2567">
          <a:extLst>
            <a:ext uri="{FF2B5EF4-FFF2-40B4-BE49-F238E27FC236}">
              <a16:creationId xmlns:a16="http://schemas.microsoft.com/office/drawing/2014/main" xmlns="" id="{00000000-0008-0000-0400-00007D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225</xdr:row>
      <xdr:rowOff>0</xdr:rowOff>
    </xdr:from>
    <xdr:ext cx="184731" cy="264560"/>
    <xdr:sp macro="" textlink="">
      <xdr:nvSpPr>
        <xdr:cNvPr id="2569" name="TextBox 2568">
          <a:extLst>
            <a:ext uri="{FF2B5EF4-FFF2-40B4-BE49-F238E27FC236}">
              <a16:creationId xmlns:a16="http://schemas.microsoft.com/office/drawing/2014/main" xmlns="" id="{00000000-0008-0000-0400-00007E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70" name="TextBox 2569">
          <a:extLst>
            <a:ext uri="{FF2B5EF4-FFF2-40B4-BE49-F238E27FC236}">
              <a16:creationId xmlns:a16="http://schemas.microsoft.com/office/drawing/2014/main" xmlns="" id="{00000000-0008-0000-0400-00007F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571" name="TextBox 2570">
          <a:extLst>
            <a:ext uri="{FF2B5EF4-FFF2-40B4-BE49-F238E27FC236}">
              <a16:creationId xmlns:a16="http://schemas.microsoft.com/office/drawing/2014/main" xmlns="" id="{00000000-0008-0000-0400-000080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572" name="TextBox 2571">
          <a:extLst>
            <a:ext uri="{FF2B5EF4-FFF2-40B4-BE49-F238E27FC236}">
              <a16:creationId xmlns:a16="http://schemas.microsoft.com/office/drawing/2014/main" xmlns="" id="{00000000-0008-0000-0400-000081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225</xdr:row>
      <xdr:rowOff>0</xdr:rowOff>
    </xdr:from>
    <xdr:ext cx="184731" cy="283457"/>
    <xdr:sp macro="" textlink="">
      <xdr:nvSpPr>
        <xdr:cNvPr id="2573" name="TextBox 2572">
          <a:extLst>
            <a:ext uri="{FF2B5EF4-FFF2-40B4-BE49-F238E27FC236}">
              <a16:creationId xmlns:a16="http://schemas.microsoft.com/office/drawing/2014/main" xmlns="" id="{00000000-0008-0000-0400-000082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74" name="TextBox 2573">
          <a:extLst>
            <a:ext uri="{FF2B5EF4-FFF2-40B4-BE49-F238E27FC236}">
              <a16:creationId xmlns:a16="http://schemas.microsoft.com/office/drawing/2014/main" xmlns="" id="{00000000-0008-0000-0400-000083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575" name="TextBox 2574">
          <a:extLst>
            <a:ext uri="{FF2B5EF4-FFF2-40B4-BE49-F238E27FC236}">
              <a16:creationId xmlns:a16="http://schemas.microsoft.com/office/drawing/2014/main" xmlns="" id="{00000000-0008-0000-0400-000084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76" name="TextBox 2575">
          <a:extLst>
            <a:ext uri="{FF2B5EF4-FFF2-40B4-BE49-F238E27FC236}">
              <a16:creationId xmlns:a16="http://schemas.microsoft.com/office/drawing/2014/main" xmlns="" id="{00000000-0008-0000-0400-000085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225</xdr:row>
      <xdr:rowOff>0</xdr:rowOff>
    </xdr:from>
    <xdr:ext cx="184731" cy="264560"/>
    <xdr:sp macro="" textlink="">
      <xdr:nvSpPr>
        <xdr:cNvPr id="2577" name="TextBox 2576">
          <a:extLst>
            <a:ext uri="{FF2B5EF4-FFF2-40B4-BE49-F238E27FC236}">
              <a16:creationId xmlns:a16="http://schemas.microsoft.com/office/drawing/2014/main" xmlns="" id="{00000000-0008-0000-0400-000086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78" name="TextBox 2577">
          <a:extLst>
            <a:ext uri="{FF2B5EF4-FFF2-40B4-BE49-F238E27FC236}">
              <a16:creationId xmlns:a16="http://schemas.microsoft.com/office/drawing/2014/main" xmlns="" id="{00000000-0008-0000-0400-000087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579" name="TextBox 2578">
          <a:extLst>
            <a:ext uri="{FF2B5EF4-FFF2-40B4-BE49-F238E27FC236}">
              <a16:creationId xmlns:a16="http://schemas.microsoft.com/office/drawing/2014/main" xmlns="" id="{00000000-0008-0000-0400-000088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580" name="TextBox 2579">
          <a:extLst>
            <a:ext uri="{FF2B5EF4-FFF2-40B4-BE49-F238E27FC236}">
              <a16:creationId xmlns:a16="http://schemas.microsoft.com/office/drawing/2014/main" xmlns="" id="{00000000-0008-0000-0400-000089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225</xdr:row>
      <xdr:rowOff>0</xdr:rowOff>
    </xdr:from>
    <xdr:ext cx="184731" cy="283457"/>
    <xdr:sp macro="" textlink="">
      <xdr:nvSpPr>
        <xdr:cNvPr id="2581" name="TextBox 2580">
          <a:extLst>
            <a:ext uri="{FF2B5EF4-FFF2-40B4-BE49-F238E27FC236}">
              <a16:creationId xmlns:a16="http://schemas.microsoft.com/office/drawing/2014/main" xmlns="" id="{00000000-0008-0000-0400-00008A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82" name="TextBox 2581">
          <a:extLst>
            <a:ext uri="{FF2B5EF4-FFF2-40B4-BE49-F238E27FC236}">
              <a16:creationId xmlns:a16="http://schemas.microsoft.com/office/drawing/2014/main" xmlns="" id="{00000000-0008-0000-0400-00008B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583" name="TextBox 2582">
          <a:extLst>
            <a:ext uri="{FF2B5EF4-FFF2-40B4-BE49-F238E27FC236}">
              <a16:creationId xmlns:a16="http://schemas.microsoft.com/office/drawing/2014/main" xmlns="" id="{00000000-0008-0000-0400-00008C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84" name="TextBox 2583">
          <a:extLst>
            <a:ext uri="{FF2B5EF4-FFF2-40B4-BE49-F238E27FC236}">
              <a16:creationId xmlns:a16="http://schemas.microsoft.com/office/drawing/2014/main" xmlns="" id="{00000000-0008-0000-0400-00008D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225</xdr:row>
      <xdr:rowOff>0</xdr:rowOff>
    </xdr:from>
    <xdr:ext cx="184731" cy="264560"/>
    <xdr:sp macro="" textlink="">
      <xdr:nvSpPr>
        <xdr:cNvPr id="2585" name="TextBox 2584">
          <a:extLst>
            <a:ext uri="{FF2B5EF4-FFF2-40B4-BE49-F238E27FC236}">
              <a16:creationId xmlns:a16="http://schemas.microsoft.com/office/drawing/2014/main" xmlns="" id="{00000000-0008-0000-0400-00008E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86" name="TextBox 2585">
          <a:extLst>
            <a:ext uri="{FF2B5EF4-FFF2-40B4-BE49-F238E27FC236}">
              <a16:creationId xmlns:a16="http://schemas.microsoft.com/office/drawing/2014/main" xmlns="" id="{00000000-0008-0000-0400-00008F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587" name="TextBox 2586">
          <a:extLst>
            <a:ext uri="{FF2B5EF4-FFF2-40B4-BE49-F238E27FC236}">
              <a16:creationId xmlns:a16="http://schemas.microsoft.com/office/drawing/2014/main" xmlns="" id="{00000000-0008-0000-0400-000090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588" name="TextBox 2587">
          <a:extLst>
            <a:ext uri="{FF2B5EF4-FFF2-40B4-BE49-F238E27FC236}">
              <a16:creationId xmlns:a16="http://schemas.microsoft.com/office/drawing/2014/main" xmlns="" id="{00000000-0008-0000-0400-000091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225</xdr:row>
      <xdr:rowOff>0</xdr:rowOff>
    </xdr:from>
    <xdr:ext cx="184731" cy="283457"/>
    <xdr:sp macro="" textlink="">
      <xdr:nvSpPr>
        <xdr:cNvPr id="2589" name="TextBox 2588">
          <a:extLst>
            <a:ext uri="{FF2B5EF4-FFF2-40B4-BE49-F238E27FC236}">
              <a16:creationId xmlns:a16="http://schemas.microsoft.com/office/drawing/2014/main" xmlns="" id="{00000000-0008-0000-0400-000092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90" name="TextBox 2589">
          <a:extLst>
            <a:ext uri="{FF2B5EF4-FFF2-40B4-BE49-F238E27FC236}">
              <a16:creationId xmlns:a16="http://schemas.microsoft.com/office/drawing/2014/main" xmlns="" id="{00000000-0008-0000-0400-000093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591" name="TextBox 2590">
          <a:extLst>
            <a:ext uri="{FF2B5EF4-FFF2-40B4-BE49-F238E27FC236}">
              <a16:creationId xmlns:a16="http://schemas.microsoft.com/office/drawing/2014/main" xmlns="" id="{00000000-0008-0000-0400-000094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92" name="TextBox 2591">
          <a:extLst>
            <a:ext uri="{FF2B5EF4-FFF2-40B4-BE49-F238E27FC236}">
              <a16:creationId xmlns:a16="http://schemas.microsoft.com/office/drawing/2014/main" xmlns="" id="{00000000-0008-0000-0400-000095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225</xdr:row>
      <xdr:rowOff>0</xdr:rowOff>
    </xdr:from>
    <xdr:ext cx="184731" cy="264560"/>
    <xdr:sp macro="" textlink="">
      <xdr:nvSpPr>
        <xdr:cNvPr id="2593" name="TextBox 2592">
          <a:extLst>
            <a:ext uri="{FF2B5EF4-FFF2-40B4-BE49-F238E27FC236}">
              <a16:creationId xmlns:a16="http://schemas.microsoft.com/office/drawing/2014/main" xmlns="" id="{00000000-0008-0000-0400-000096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94" name="TextBox 2593">
          <a:extLst>
            <a:ext uri="{FF2B5EF4-FFF2-40B4-BE49-F238E27FC236}">
              <a16:creationId xmlns:a16="http://schemas.microsoft.com/office/drawing/2014/main" xmlns="" id="{00000000-0008-0000-0400-000097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595" name="TextBox 2594">
          <a:extLst>
            <a:ext uri="{FF2B5EF4-FFF2-40B4-BE49-F238E27FC236}">
              <a16:creationId xmlns:a16="http://schemas.microsoft.com/office/drawing/2014/main" xmlns="" id="{00000000-0008-0000-0400-000098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596" name="TextBox 2595">
          <a:extLst>
            <a:ext uri="{FF2B5EF4-FFF2-40B4-BE49-F238E27FC236}">
              <a16:creationId xmlns:a16="http://schemas.microsoft.com/office/drawing/2014/main" xmlns="" id="{00000000-0008-0000-0400-000099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225</xdr:row>
      <xdr:rowOff>0</xdr:rowOff>
    </xdr:from>
    <xdr:ext cx="184731" cy="283457"/>
    <xdr:sp macro="" textlink="">
      <xdr:nvSpPr>
        <xdr:cNvPr id="2597" name="TextBox 2596">
          <a:extLst>
            <a:ext uri="{FF2B5EF4-FFF2-40B4-BE49-F238E27FC236}">
              <a16:creationId xmlns:a16="http://schemas.microsoft.com/office/drawing/2014/main" xmlns="" id="{00000000-0008-0000-0400-00009A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598" name="TextBox 2597">
          <a:extLst>
            <a:ext uri="{FF2B5EF4-FFF2-40B4-BE49-F238E27FC236}">
              <a16:creationId xmlns:a16="http://schemas.microsoft.com/office/drawing/2014/main" xmlns="" id="{00000000-0008-0000-0400-00009B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599" name="TextBox 2598">
          <a:extLst>
            <a:ext uri="{FF2B5EF4-FFF2-40B4-BE49-F238E27FC236}">
              <a16:creationId xmlns:a16="http://schemas.microsoft.com/office/drawing/2014/main" xmlns="" id="{00000000-0008-0000-0400-00009C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600" name="TextBox 2599">
          <a:extLst>
            <a:ext uri="{FF2B5EF4-FFF2-40B4-BE49-F238E27FC236}">
              <a16:creationId xmlns:a16="http://schemas.microsoft.com/office/drawing/2014/main" xmlns="" id="{00000000-0008-0000-0400-00009D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225</xdr:row>
      <xdr:rowOff>0</xdr:rowOff>
    </xdr:from>
    <xdr:ext cx="184731" cy="264560"/>
    <xdr:sp macro="" textlink="">
      <xdr:nvSpPr>
        <xdr:cNvPr id="2601" name="TextBox 2600">
          <a:extLst>
            <a:ext uri="{FF2B5EF4-FFF2-40B4-BE49-F238E27FC236}">
              <a16:creationId xmlns:a16="http://schemas.microsoft.com/office/drawing/2014/main" xmlns="" id="{00000000-0008-0000-0400-00009E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602" name="TextBox 2601">
          <a:extLst>
            <a:ext uri="{FF2B5EF4-FFF2-40B4-BE49-F238E27FC236}">
              <a16:creationId xmlns:a16="http://schemas.microsoft.com/office/drawing/2014/main" xmlns="" id="{00000000-0008-0000-0400-00009F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603" name="TextBox 2602">
          <a:extLst>
            <a:ext uri="{FF2B5EF4-FFF2-40B4-BE49-F238E27FC236}">
              <a16:creationId xmlns:a16="http://schemas.microsoft.com/office/drawing/2014/main" xmlns="" id="{00000000-0008-0000-0400-0000A0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604" name="TextBox 2603">
          <a:extLst>
            <a:ext uri="{FF2B5EF4-FFF2-40B4-BE49-F238E27FC236}">
              <a16:creationId xmlns:a16="http://schemas.microsoft.com/office/drawing/2014/main" xmlns="" id="{00000000-0008-0000-0400-0000A1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225</xdr:row>
      <xdr:rowOff>0</xdr:rowOff>
    </xdr:from>
    <xdr:ext cx="184731" cy="283457"/>
    <xdr:sp macro="" textlink="">
      <xdr:nvSpPr>
        <xdr:cNvPr id="2605" name="TextBox 2604">
          <a:extLst>
            <a:ext uri="{FF2B5EF4-FFF2-40B4-BE49-F238E27FC236}">
              <a16:creationId xmlns:a16="http://schemas.microsoft.com/office/drawing/2014/main" xmlns="" id="{00000000-0008-0000-0400-0000A2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606" name="TextBox 2605">
          <a:extLst>
            <a:ext uri="{FF2B5EF4-FFF2-40B4-BE49-F238E27FC236}">
              <a16:creationId xmlns:a16="http://schemas.microsoft.com/office/drawing/2014/main" xmlns="" id="{00000000-0008-0000-0400-0000A3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607" name="TextBox 2606">
          <a:extLst>
            <a:ext uri="{FF2B5EF4-FFF2-40B4-BE49-F238E27FC236}">
              <a16:creationId xmlns:a16="http://schemas.microsoft.com/office/drawing/2014/main" xmlns="" id="{00000000-0008-0000-0400-0000A4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608" name="TextBox 2607">
          <a:extLst>
            <a:ext uri="{FF2B5EF4-FFF2-40B4-BE49-F238E27FC236}">
              <a16:creationId xmlns:a16="http://schemas.microsoft.com/office/drawing/2014/main" xmlns="" id="{00000000-0008-0000-0400-0000A5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225</xdr:row>
      <xdr:rowOff>0</xdr:rowOff>
    </xdr:from>
    <xdr:ext cx="184731" cy="264560"/>
    <xdr:sp macro="" textlink="">
      <xdr:nvSpPr>
        <xdr:cNvPr id="2609" name="TextBox 2608">
          <a:extLst>
            <a:ext uri="{FF2B5EF4-FFF2-40B4-BE49-F238E27FC236}">
              <a16:creationId xmlns:a16="http://schemas.microsoft.com/office/drawing/2014/main" xmlns="" id="{00000000-0008-0000-0400-0000A6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610" name="TextBox 2609">
          <a:extLst>
            <a:ext uri="{FF2B5EF4-FFF2-40B4-BE49-F238E27FC236}">
              <a16:creationId xmlns:a16="http://schemas.microsoft.com/office/drawing/2014/main" xmlns="" id="{00000000-0008-0000-0400-0000A7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611" name="TextBox 2610">
          <a:extLst>
            <a:ext uri="{FF2B5EF4-FFF2-40B4-BE49-F238E27FC236}">
              <a16:creationId xmlns:a16="http://schemas.microsoft.com/office/drawing/2014/main" xmlns="" id="{00000000-0008-0000-0400-0000A8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612" name="TextBox 2611">
          <a:extLst>
            <a:ext uri="{FF2B5EF4-FFF2-40B4-BE49-F238E27FC236}">
              <a16:creationId xmlns:a16="http://schemas.microsoft.com/office/drawing/2014/main" xmlns="" id="{00000000-0008-0000-0400-0000A9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225</xdr:row>
      <xdr:rowOff>0</xdr:rowOff>
    </xdr:from>
    <xdr:ext cx="184731" cy="283457"/>
    <xdr:sp macro="" textlink="">
      <xdr:nvSpPr>
        <xdr:cNvPr id="2613" name="TextBox 2612">
          <a:extLst>
            <a:ext uri="{FF2B5EF4-FFF2-40B4-BE49-F238E27FC236}">
              <a16:creationId xmlns:a16="http://schemas.microsoft.com/office/drawing/2014/main" xmlns="" id="{00000000-0008-0000-0400-0000AA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614" name="TextBox 2613">
          <a:extLst>
            <a:ext uri="{FF2B5EF4-FFF2-40B4-BE49-F238E27FC236}">
              <a16:creationId xmlns:a16="http://schemas.microsoft.com/office/drawing/2014/main" xmlns="" id="{00000000-0008-0000-0400-0000AB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615" name="TextBox 2614">
          <a:extLst>
            <a:ext uri="{FF2B5EF4-FFF2-40B4-BE49-F238E27FC236}">
              <a16:creationId xmlns:a16="http://schemas.microsoft.com/office/drawing/2014/main" xmlns="" id="{00000000-0008-0000-0400-0000AC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616" name="TextBox 2615">
          <a:extLst>
            <a:ext uri="{FF2B5EF4-FFF2-40B4-BE49-F238E27FC236}">
              <a16:creationId xmlns:a16="http://schemas.microsoft.com/office/drawing/2014/main" xmlns="" id="{00000000-0008-0000-0400-0000AD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225</xdr:row>
      <xdr:rowOff>0</xdr:rowOff>
    </xdr:from>
    <xdr:ext cx="184731" cy="264560"/>
    <xdr:sp macro="" textlink="">
      <xdr:nvSpPr>
        <xdr:cNvPr id="2617" name="TextBox 2616">
          <a:extLst>
            <a:ext uri="{FF2B5EF4-FFF2-40B4-BE49-F238E27FC236}">
              <a16:creationId xmlns:a16="http://schemas.microsoft.com/office/drawing/2014/main" xmlns="" id="{00000000-0008-0000-0400-0000AE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618" name="TextBox 2617">
          <a:extLst>
            <a:ext uri="{FF2B5EF4-FFF2-40B4-BE49-F238E27FC236}">
              <a16:creationId xmlns:a16="http://schemas.microsoft.com/office/drawing/2014/main" xmlns="" id="{00000000-0008-0000-0400-0000AF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619" name="TextBox 2618">
          <a:extLst>
            <a:ext uri="{FF2B5EF4-FFF2-40B4-BE49-F238E27FC236}">
              <a16:creationId xmlns:a16="http://schemas.microsoft.com/office/drawing/2014/main" xmlns="" id="{00000000-0008-0000-0400-0000B0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620" name="TextBox 2619">
          <a:extLst>
            <a:ext uri="{FF2B5EF4-FFF2-40B4-BE49-F238E27FC236}">
              <a16:creationId xmlns:a16="http://schemas.microsoft.com/office/drawing/2014/main" xmlns="" id="{00000000-0008-0000-0400-0000B1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225</xdr:row>
      <xdr:rowOff>0</xdr:rowOff>
    </xdr:from>
    <xdr:ext cx="184731" cy="283457"/>
    <xdr:sp macro="" textlink="">
      <xdr:nvSpPr>
        <xdr:cNvPr id="2621" name="TextBox 2620">
          <a:extLst>
            <a:ext uri="{FF2B5EF4-FFF2-40B4-BE49-F238E27FC236}">
              <a16:creationId xmlns:a16="http://schemas.microsoft.com/office/drawing/2014/main" xmlns="" id="{00000000-0008-0000-0400-0000B2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622" name="TextBox 2621">
          <a:extLst>
            <a:ext uri="{FF2B5EF4-FFF2-40B4-BE49-F238E27FC236}">
              <a16:creationId xmlns:a16="http://schemas.microsoft.com/office/drawing/2014/main" xmlns="" id="{00000000-0008-0000-0400-0000B3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623" name="TextBox 2622">
          <a:extLst>
            <a:ext uri="{FF2B5EF4-FFF2-40B4-BE49-F238E27FC236}">
              <a16:creationId xmlns:a16="http://schemas.microsoft.com/office/drawing/2014/main" xmlns="" id="{00000000-0008-0000-0400-0000B4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624" name="TextBox 2623">
          <a:extLst>
            <a:ext uri="{FF2B5EF4-FFF2-40B4-BE49-F238E27FC236}">
              <a16:creationId xmlns:a16="http://schemas.microsoft.com/office/drawing/2014/main" xmlns="" id="{00000000-0008-0000-0400-0000B5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225</xdr:row>
      <xdr:rowOff>0</xdr:rowOff>
    </xdr:from>
    <xdr:ext cx="184731" cy="264560"/>
    <xdr:sp macro="" textlink="">
      <xdr:nvSpPr>
        <xdr:cNvPr id="2625" name="TextBox 2624">
          <a:extLst>
            <a:ext uri="{FF2B5EF4-FFF2-40B4-BE49-F238E27FC236}">
              <a16:creationId xmlns:a16="http://schemas.microsoft.com/office/drawing/2014/main" xmlns="" id="{00000000-0008-0000-0400-0000B6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626" name="TextBox 2625">
          <a:extLst>
            <a:ext uri="{FF2B5EF4-FFF2-40B4-BE49-F238E27FC236}">
              <a16:creationId xmlns:a16="http://schemas.microsoft.com/office/drawing/2014/main" xmlns="" id="{00000000-0008-0000-0400-0000B7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627" name="TextBox 2626">
          <a:extLst>
            <a:ext uri="{FF2B5EF4-FFF2-40B4-BE49-F238E27FC236}">
              <a16:creationId xmlns:a16="http://schemas.microsoft.com/office/drawing/2014/main" xmlns="" id="{00000000-0008-0000-0400-0000B8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628" name="TextBox 2627">
          <a:extLst>
            <a:ext uri="{FF2B5EF4-FFF2-40B4-BE49-F238E27FC236}">
              <a16:creationId xmlns:a16="http://schemas.microsoft.com/office/drawing/2014/main" xmlns="" id="{00000000-0008-0000-0400-0000B9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225</xdr:row>
      <xdr:rowOff>0</xdr:rowOff>
    </xdr:from>
    <xdr:ext cx="184731" cy="283457"/>
    <xdr:sp macro="" textlink="">
      <xdr:nvSpPr>
        <xdr:cNvPr id="2629" name="TextBox 2628">
          <a:extLst>
            <a:ext uri="{FF2B5EF4-FFF2-40B4-BE49-F238E27FC236}">
              <a16:creationId xmlns:a16="http://schemas.microsoft.com/office/drawing/2014/main" xmlns="" id="{00000000-0008-0000-0400-0000BA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630" name="TextBox 2629">
          <a:extLst>
            <a:ext uri="{FF2B5EF4-FFF2-40B4-BE49-F238E27FC236}">
              <a16:creationId xmlns:a16="http://schemas.microsoft.com/office/drawing/2014/main" xmlns="" id="{00000000-0008-0000-0400-0000BB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631" name="TextBox 2630">
          <a:extLst>
            <a:ext uri="{FF2B5EF4-FFF2-40B4-BE49-F238E27FC236}">
              <a16:creationId xmlns:a16="http://schemas.microsoft.com/office/drawing/2014/main" xmlns="" id="{00000000-0008-0000-0400-0000BC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632" name="TextBox 2631">
          <a:extLst>
            <a:ext uri="{FF2B5EF4-FFF2-40B4-BE49-F238E27FC236}">
              <a16:creationId xmlns:a16="http://schemas.microsoft.com/office/drawing/2014/main" xmlns="" id="{00000000-0008-0000-0400-0000BD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225</xdr:row>
      <xdr:rowOff>0</xdr:rowOff>
    </xdr:from>
    <xdr:ext cx="184731" cy="264560"/>
    <xdr:sp macro="" textlink="">
      <xdr:nvSpPr>
        <xdr:cNvPr id="2633" name="TextBox 2632">
          <a:extLst>
            <a:ext uri="{FF2B5EF4-FFF2-40B4-BE49-F238E27FC236}">
              <a16:creationId xmlns:a16="http://schemas.microsoft.com/office/drawing/2014/main" xmlns="" id="{00000000-0008-0000-0400-0000BE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1" cy="264560"/>
    <xdr:sp macro="" textlink="">
      <xdr:nvSpPr>
        <xdr:cNvPr id="2634" name="TextBox 2633">
          <a:extLst>
            <a:ext uri="{FF2B5EF4-FFF2-40B4-BE49-F238E27FC236}">
              <a16:creationId xmlns:a16="http://schemas.microsoft.com/office/drawing/2014/main" xmlns="" id="{00000000-0008-0000-0400-0000BF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635" name="TextBox 2634">
          <a:extLst>
            <a:ext uri="{FF2B5EF4-FFF2-40B4-BE49-F238E27FC236}">
              <a16:creationId xmlns:a16="http://schemas.microsoft.com/office/drawing/2014/main" xmlns="" id="{00000000-0008-0000-0400-0000C0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636" name="TextBox 2635">
          <a:extLst>
            <a:ext uri="{FF2B5EF4-FFF2-40B4-BE49-F238E27FC236}">
              <a16:creationId xmlns:a16="http://schemas.microsoft.com/office/drawing/2014/main" xmlns="" id="{00000000-0008-0000-0400-0000C1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2241</xdr:colOff>
      <xdr:row>225</xdr:row>
      <xdr:rowOff>0</xdr:rowOff>
    </xdr:from>
    <xdr:ext cx="184731" cy="283457"/>
    <xdr:sp macro="" textlink="">
      <xdr:nvSpPr>
        <xdr:cNvPr id="2637" name="TextBox 2636">
          <a:extLst>
            <a:ext uri="{FF2B5EF4-FFF2-40B4-BE49-F238E27FC236}">
              <a16:creationId xmlns:a16="http://schemas.microsoft.com/office/drawing/2014/main" xmlns="" id="{00000000-0008-0000-0400-0000C2000000}"/>
            </a:ext>
          </a:extLst>
        </xdr:cNvPr>
        <xdr:cNvSpPr txBox="1"/>
      </xdr:nvSpPr>
      <xdr:spPr>
        <a:xfrm>
          <a:off x="213584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225</xdr:row>
      <xdr:rowOff>0</xdr:rowOff>
    </xdr:from>
    <xdr:ext cx="184731" cy="235487"/>
    <xdr:sp macro="" textlink="">
      <xdr:nvSpPr>
        <xdr:cNvPr id="2638" name="TextBox 2637">
          <a:extLst>
            <a:ext uri="{FF2B5EF4-FFF2-40B4-BE49-F238E27FC236}">
              <a16:creationId xmlns:a16="http://schemas.microsoft.com/office/drawing/2014/main" xmlns="" id="{00000000-0008-0000-0400-0000C3000000}"/>
            </a:ext>
          </a:extLst>
        </xdr:cNvPr>
        <xdr:cNvSpPr txBox="1"/>
      </xdr:nvSpPr>
      <xdr:spPr>
        <a:xfrm>
          <a:off x="365312" y="93059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0" cy="235487"/>
    <xdr:sp macro="" textlink="">
      <xdr:nvSpPr>
        <xdr:cNvPr id="2639" name="TextBox 2638">
          <a:extLst>
            <a:ext uri="{FF2B5EF4-FFF2-40B4-BE49-F238E27FC236}">
              <a16:creationId xmlns:a16="http://schemas.microsoft.com/office/drawing/2014/main" xmlns="" id="{00000000-0008-0000-0400-0000C4000000}"/>
            </a:ext>
          </a:extLst>
        </xdr:cNvPr>
        <xdr:cNvSpPr txBox="1"/>
      </xdr:nvSpPr>
      <xdr:spPr>
        <a:xfrm>
          <a:off x="364191" y="93059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35487"/>
    <xdr:sp macro="" textlink="">
      <xdr:nvSpPr>
        <xdr:cNvPr id="2640" name="TextBox 2639">
          <a:extLst>
            <a:ext uri="{FF2B5EF4-FFF2-40B4-BE49-F238E27FC236}">
              <a16:creationId xmlns:a16="http://schemas.microsoft.com/office/drawing/2014/main" xmlns="" id="{00000000-0008-0000-0400-0000C5000000}"/>
            </a:ext>
          </a:extLst>
        </xdr:cNvPr>
        <xdr:cNvSpPr txBox="1"/>
      </xdr:nvSpPr>
      <xdr:spPr>
        <a:xfrm>
          <a:off x="365312" y="93059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0" cy="235487"/>
    <xdr:sp macro="" textlink="">
      <xdr:nvSpPr>
        <xdr:cNvPr id="2641" name="TextBox 2640">
          <a:extLst>
            <a:ext uri="{FF2B5EF4-FFF2-40B4-BE49-F238E27FC236}">
              <a16:creationId xmlns:a16="http://schemas.microsoft.com/office/drawing/2014/main" xmlns="" id="{00000000-0008-0000-0400-0000C6000000}"/>
            </a:ext>
          </a:extLst>
        </xdr:cNvPr>
        <xdr:cNvSpPr txBox="1"/>
      </xdr:nvSpPr>
      <xdr:spPr>
        <a:xfrm>
          <a:off x="364191" y="93059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225</xdr:row>
      <xdr:rowOff>0</xdr:rowOff>
    </xdr:from>
    <xdr:ext cx="184730" cy="235487"/>
    <xdr:sp macro="" textlink="">
      <xdr:nvSpPr>
        <xdr:cNvPr id="2642" name="TextBox 2641">
          <a:extLst>
            <a:ext uri="{FF2B5EF4-FFF2-40B4-BE49-F238E27FC236}">
              <a16:creationId xmlns:a16="http://schemas.microsoft.com/office/drawing/2014/main" xmlns="" id="{00000000-0008-0000-0400-0000C7000000}"/>
            </a:ext>
          </a:extLst>
        </xdr:cNvPr>
        <xdr:cNvSpPr txBox="1"/>
      </xdr:nvSpPr>
      <xdr:spPr>
        <a:xfrm>
          <a:off x="365312" y="93059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0" cy="235487"/>
    <xdr:sp macro="" textlink="">
      <xdr:nvSpPr>
        <xdr:cNvPr id="2643" name="TextBox 2642">
          <a:extLst>
            <a:ext uri="{FF2B5EF4-FFF2-40B4-BE49-F238E27FC236}">
              <a16:creationId xmlns:a16="http://schemas.microsoft.com/office/drawing/2014/main" xmlns="" id="{00000000-0008-0000-0400-0000C8000000}"/>
            </a:ext>
          </a:extLst>
        </xdr:cNvPr>
        <xdr:cNvSpPr txBox="1"/>
      </xdr:nvSpPr>
      <xdr:spPr>
        <a:xfrm>
          <a:off x="364191" y="93059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35487"/>
    <xdr:sp macro="" textlink="">
      <xdr:nvSpPr>
        <xdr:cNvPr id="2644" name="TextBox 2643">
          <a:extLst>
            <a:ext uri="{FF2B5EF4-FFF2-40B4-BE49-F238E27FC236}">
              <a16:creationId xmlns:a16="http://schemas.microsoft.com/office/drawing/2014/main" xmlns="" id="{00000000-0008-0000-0400-0000C9000000}"/>
            </a:ext>
          </a:extLst>
        </xdr:cNvPr>
        <xdr:cNvSpPr txBox="1"/>
      </xdr:nvSpPr>
      <xdr:spPr>
        <a:xfrm>
          <a:off x="365312" y="93059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35487"/>
    <xdr:sp macro="" textlink="">
      <xdr:nvSpPr>
        <xdr:cNvPr id="2645" name="TextBox 2644">
          <a:extLst>
            <a:ext uri="{FF2B5EF4-FFF2-40B4-BE49-F238E27FC236}">
              <a16:creationId xmlns:a16="http://schemas.microsoft.com/office/drawing/2014/main" xmlns="" id="{00000000-0008-0000-0400-0000CA000000}"/>
            </a:ext>
          </a:extLst>
        </xdr:cNvPr>
        <xdr:cNvSpPr txBox="1"/>
      </xdr:nvSpPr>
      <xdr:spPr>
        <a:xfrm>
          <a:off x="364191" y="93059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225</xdr:row>
      <xdr:rowOff>0</xdr:rowOff>
    </xdr:from>
    <xdr:ext cx="184731" cy="227778"/>
    <xdr:sp macro="" textlink="">
      <xdr:nvSpPr>
        <xdr:cNvPr id="2646" name="TextBox 2645">
          <a:extLst>
            <a:ext uri="{FF2B5EF4-FFF2-40B4-BE49-F238E27FC236}">
              <a16:creationId xmlns:a16="http://schemas.microsoft.com/office/drawing/2014/main" xmlns="" id="{00000000-0008-0000-0400-0000CB000000}"/>
            </a:ext>
          </a:extLst>
        </xdr:cNvPr>
        <xdr:cNvSpPr txBox="1"/>
      </xdr:nvSpPr>
      <xdr:spPr>
        <a:xfrm>
          <a:off x="365312" y="930592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0" cy="227778"/>
    <xdr:sp macro="" textlink="">
      <xdr:nvSpPr>
        <xdr:cNvPr id="2647" name="TextBox 2646">
          <a:extLst>
            <a:ext uri="{FF2B5EF4-FFF2-40B4-BE49-F238E27FC236}">
              <a16:creationId xmlns:a16="http://schemas.microsoft.com/office/drawing/2014/main" xmlns="" id="{00000000-0008-0000-0400-0000CC000000}"/>
            </a:ext>
          </a:extLst>
        </xdr:cNvPr>
        <xdr:cNvSpPr txBox="1"/>
      </xdr:nvSpPr>
      <xdr:spPr>
        <a:xfrm>
          <a:off x="364191" y="930592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27778"/>
    <xdr:sp macro="" textlink="">
      <xdr:nvSpPr>
        <xdr:cNvPr id="2648" name="TextBox 2647">
          <a:extLst>
            <a:ext uri="{FF2B5EF4-FFF2-40B4-BE49-F238E27FC236}">
              <a16:creationId xmlns:a16="http://schemas.microsoft.com/office/drawing/2014/main" xmlns="" id="{00000000-0008-0000-0400-0000CD000000}"/>
            </a:ext>
          </a:extLst>
        </xdr:cNvPr>
        <xdr:cNvSpPr txBox="1"/>
      </xdr:nvSpPr>
      <xdr:spPr>
        <a:xfrm>
          <a:off x="365312" y="930592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0" cy="227778"/>
    <xdr:sp macro="" textlink="">
      <xdr:nvSpPr>
        <xdr:cNvPr id="2649" name="TextBox 2648">
          <a:extLst>
            <a:ext uri="{FF2B5EF4-FFF2-40B4-BE49-F238E27FC236}">
              <a16:creationId xmlns:a16="http://schemas.microsoft.com/office/drawing/2014/main" xmlns="" id="{00000000-0008-0000-0400-0000CE000000}"/>
            </a:ext>
          </a:extLst>
        </xdr:cNvPr>
        <xdr:cNvSpPr txBox="1"/>
      </xdr:nvSpPr>
      <xdr:spPr>
        <a:xfrm>
          <a:off x="364191" y="930592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225</xdr:row>
      <xdr:rowOff>0</xdr:rowOff>
    </xdr:from>
    <xdr:ext cx="184730" cy="227778"/>
    <xdr:sp macro="" textlink="">
      <xdr:nvSpPr>
        <xdr:cNvPr id="2650" name="TextBox 2649">
          <a:extLst>
            <a:ext uri="{FF2B5EF4-FFF2-40B4-BE49-F238E27FC236}">
              <a16:creationId xmlns:a16="http://schemas.microsoft.com/office/drawing/2014/main" xmlns="" id="{00000000-0008-0000-0400-0000CF000000}"/>
            </a:ext>
          </a:extLst>
        </xdr:cNvPr>
        <xdr:cNvSpPr txBox="1"/>
      </xdr:nvSpPr>
      <xdr:spPr>
        <a:xfrm>
          <a:off x="365312" y="930592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0" cy="227778"/>
    <xdr:sp macro="" textlink="">
      <xdr:nvSpPr>
        <xdr:cNvPr id="2651" name="TextBox 2650">
          <a:extLst>
            <a:ext uri="{FF2B5EF4-FFF2-40B4-BE49-F238E27FC236}">
              <a16:creationId xmlns:a16="http://schemas.microsoft.com/office/drawing/2014/main" xmlns="" id="{00000000-0008-0000-0400-0000D0000000}"/>
            </a:ext>
          </a:extLst>
        </xdr:cNvPr>
        <xdr:cNvSpPr txBox="1"/>
      </xdr:nvSpPr>
      <xdr:spPr>
        <a:xfrm>
          <a:off x="364191" y="930592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27778"/>
    <xdr:sp macro="" textlink="">
      <xdr:nvSpPr>
        <xdr:cNvPr id="2652" name="TextBox 2651">
          <a:extLst>
            <a:ext uri="{FF2B5EF4-FFF2-40B4-BE49-F238E27FC236}">
              <a16:creationId xmlns:a16="http://schemas.microsoft.com/office/drawing/2014/main" xmlns="" id="{00000000-0008-0000-0400-0000D1000000}"/>
            </a:ext>
          </a:extLst>
        </xdr:cNvPr>
        <xdr:cNvSpPr txBox="1"/>
      </xdr:nvSpPr>
      <xdr:spPr>
        <a:xfrm>
          <a:off x="365312" y="930592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27778"/>
    <xdr:sp macro="" textlink="">
      <xdr:nvSpPr>
        <xdr:cNvPr id="2653" name="TextBox 2652">
          <a:extLst>
            <a:ext uri="{FF2B5EF4-FFF2-40B4-BE49-F238E27FC236}">
              <a16:creationId xmlns:a16="http://schemas.microsoft.com/office/drawing/2014/main" xmlns="" id="{00000000-0008-0000-0400-0000D2000000}"/>
            </a:ext>
          </a:extLst>
        </xdr:cNvPr>
        <xdr:cNvSpPr txBox="1"/>
      </xdr:nvSpPr>
      <xdr:spPr>
        <a:xfrm>
          <a:off x="364191" y="930592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225</xdr:row>
      <xdr:rowOff>0</xdr:rowOff>
    </xdr:from>
    <xdr:ext cx="184731" cy="236214"/>
    <xdr:sp macro="" textlink="">
      <xdr:nvSpPr>
        <xdr:cNvPr id="2654" name="TextBox 2653">
          <a:extLst>
            <a:ext uri="{FF2B5EF4-FFF2-40B4-BE49-F238E27FC236}">
              <a16:creationId xmlns:a16="http://schemas.microsoft.com/office/drawing/2014/main" xmlns="" id="{00000000-0008-0000-0400-0000D3000000}"/>
            </a:ext>
          </a:extLst>
        </xdr:cNvPr>
        <xdr:cNvSpPr txBox="1"/>
      </xdr:nvSpPr>
      <xdr:spPr>
        <a:xfrm>
          <a:off x="365312" y="93059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0" cy="236214"/>
    <xdr:sp macro="" textlink="">
      <xdr:nvSpPr>
        <xdr:cNvPr id="2655" name="TextBox 2654">
          <a:extLst>
            <a:ext uri="{FF2B5EF4-FFF2-40B4-BE49-F238E27FC236}">
              <a16:creationId xmlns:a16="http://schemas.microsoft.com/office/drawing/2014/main" xmlns="" id="{00000000-0008-0000-0400-0000D4000000}"/>
            </a:ext>
          </a:extLst>
        </xdr:cNvPr>
        <xdr:cNvSpPr txBox="1"/>
      </xdr:nvSpPr>
      <xdr:spPr>
        <a:xfrm>
          <a:off x="364191" y="93059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36214"/>
    <xdr:sp macro="" textlink="">
      <xdr:nvSpPr>
        <xdr:cNvPr id="2656" name="TextBox 2655">
          <a:extLst>
            <a:ext uri="{FF2B5EF4-FFF2-40B4-BE49-F238E27FC236}">
              <a16:creationId xmlns:a16="http://schemas.microsoft.com/office/drawing/2014/main" xmlns="" id="{00000000-0008-0000-0400-0000D5000000}"/>
            </a:ext>
          </a:extLst>
        </xdr:cNvPr>
        <xdr:cNvSpPr txBox="1"/>
      </xdr:nvSpPr>
      <xdr:spPr>
        <a:xfrm>
          <a:off x="365312" y="93059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0" cy="236214"/>
    <xdr:sp macro="" textlink="">
      <xdr:nvSpPr>
        <xdr:cNvPr id="2657" name="TextBox 2656">
          <a:extLst>
            <a:ext uri="{FF2B5EF4-FFF2-40B4-BE49-F238E27FC236}">
              <a16:creationId xmlns:a16="http://schemas.microsoft.com/office/drawing/2014/main" xmlns="" id="{00000000-0008-0000-0400-0000D6000000}"/>
            </a:ext>
          </a:extLst>
        </xdr:cNvPr>
        <xdr:cNvSpPr txBox="1"/>
      </xdr:nvSpPr>
      <xdr:spPr>
        <a:xfrm>
          <a:off x="364191" y="93059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225</xdr:row>
      <xdr:rowOff>0</xdr:rowOff>
    </xdr:from>
    <xdr:ext cx="184730" cy="236214"/>
    <xdr:sp macro="" textlink="">
      <xdr:nvSpPr>
        <xdr:cNvPr id="2658" name="TextBox 2657">
          <a:extLst>
            <a:ext uri="{FF2B5EF4-FFF2-40B4-BE49-F238E27FC236}">
              <a16:creationId xmlns:a16="http://schemas.microsoft.com/office/drawing/2014/main" xmlns="" id="{00000000-0008-0000-0400-0000D7000000}"/>
            </a:ext>
          </a:extLst>
        </xdr:cNvPr>
        <xdr:cNvSpPr txBox="1"/>
      </xdr:nvSpPr>
      <xdr:spPr>
        <a:xfrm>
          <a:off x="365312" y="93059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0" cy="236214"/>
    <xdr:sp macro="" textlink="">
      <xdr:nvSpPr>
        <xdr:cNvPr id="2659" name="TextBox 2658">
          <a:extLst>
            <a:ext uri="{FF2B5EF4-FFF2-40B4-BE49-F238E27FC236}">
              <a16:creationId xmlns:a16="http://schemas.microsoft.com/office/drawing/2014/main" xmlns="" id="{00000000-0008-0000-0400-0000D8000000}"/>
            </a:ext>
          </a:extLst>
        </xdr:cNvPr>
        <xdr:cNvSpPr txBox="1"/>
      </xdr:nvSpPr>
      <xdr:spPr>
        <a:xfrm>
          <a:off x="364191" y="93059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36214"/>
    <xdr:sp macro="" textlink="">
      <xdr:nvSpPr>
        <xdr:cNvPr id="2660" name="TextBox 2659">
          <a:extLst>
            <a:ext uri="{FF2B5EF4-FFF2-40B4-BE49-F238E27FC236}">
              <a16:creationId xmlns:a16="http://schemas.microsoft.com/office/drawing/2014/main" xmlns="" id="{00000000-0008-0000-0400-0000D9000000}"/>
            </a:ext>
          </a:extLst>
        </xdr:cNvPr>
        <xdr:cNvSpPr txBox="1"/>
      </xdr:nvSpPr>
      <xdr:spPr>
        <a:xfrm>
          <a:off x="365312" y="93059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36214"/>
    <xdr:sp macro="" textlink="">
      <xdr:nvSpPr>
        <xdr:cNvPr id="2661" name="TextBox 2660">
          <a:extLst>
            <a:ext uri="{FF2B5EF4-FFF2-40B4-BE49-F238E27FC236}">
              <a16:creationId xmlns:a16="http://schemas.microsoft.com/office/drawing/2014/main" xmlns="" id="{00000000-0008-0000-0400-0000DA000000}"/>
            </a:ext>
          </a:extLst>
        </xdr:cNvPr>
        <xdr:cNvSpPr txBox="1"/>
      </xdr:nvSpPr>
      <xdr:spPr>
        <a:xfrm>
          <a:off x="364191" y="93059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225</xdr:row>
      <xdr:rowOff>0</xdr:rowOff>
    </xdr:from>
    <xdr:ext cx="184731" cy="237269"/>
    <xdr:sp macro="" textlink="">
      <xdr:nvSpPr>
        <xdr:cNvPr id="2662" name="TextBox 2661">
          <a:extLst>
            <a:ext uri="{FF2B5EF4-FFF2-40B4-BE49-F238E27FC236}">
              <a16:creationId xmlns:a16="http://schemas.microsoft.com/office/drawing/2014/main" xmlns="" id="{00000000-0008-0000-0400-0000DB000000}"/>
            </a:ext>
          </a:extLst>
        </xdr:cNvPr>
        <xdr:cNvSpPr txBox="1"/>
      </xdr:nvSpPr>
      <xdr:spPr>
        <a:xfrm>
          <a:off x="365312" y="930592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0" cy="237269"/>
    <xdr:sp macro="" textlink="">
      <xdr:nvSpPr>
        <xdr:cNvPr id="2663" name="TextBox 2662">
          <a:extLst>
            <a:ext uri="{FF2B5EF4-FFF2-40B4-BE49-F238E27FC236}">
              <a16:creationId xmlns:a16="http://schemas.microsoft.com/office/drawing/2014/main" xmlns="" id="{00000000-0008-0000-0400-0000DC000000}"/>
            </a:ext>
          </a:extLst>
        </xdr:cNvPr>
        <xdr:cNvSpPr txBox="1"/>
      </xdr:nvSpPr>
      <xdr:spPr>
        <a:xfrm>
          <a:off x="364191" y="930592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37269"/>
    <xdr:sp macro="" textlink="">
      <xdr:nvSpPr>
        <xdr:cNvPr id="2664" name="TextBox 2663">
          <a:extLst>
            <a:ext uri="{FF2B5EF4-FFF2-40B4-BE49-F238E27FC236}">
              <a16:creationId xmlns:a16="http://schemas.microsoft.com/office/drawing/2014/main" xmlns="" id="{00000000-0008-0000-0400-0000DD000000}"/>
            </a:ext>
          </a:extLst>
        </xdr:cNvPr>
        <xdr:cNvSpPr txBox="1"/>
      </xdr:nvSpPr>
      <xdr:spPr>
        <a:xfrm>
          <a:off x="365312" y="930592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0" cy="237269"/>
    <xdr:sp macro="" textlink="">
      <xdr:nvSpPr>
        <xdr:cNvPr id="2665" name="TextBox 2664">
          <a:extLst>
            <a:ext uri="{FF2B5EF4-FFF2-40B4-BE49-F238E27FC236}">
              <a16:creationId xmlns:a16="http://schemas.microsoft.com/office/drawing/2014/main" xmlns="" id="{00000000-0008-0000-0400-0000DE000000}"/>
            </a:ext>
          </a:extLst>
        </xdr:cNvPr>
        <xdr:cNvSpPr txBox="1"/>
      </xdr:nvSpPr>
      <xdr:spPr>
        <a:xfrm>
          <a:off x="364191" y="930592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225</xdr:row>
      <xdr:rowOff>0</xdr:rowOff>
    </xdr:from>
    <xdr:ext cx="184730" cy="237269"/>
    <xdr:sp macro="" textlink="">
      <xdr:nvSpPr>
        <xdr:cNvPr id="2666" name="TextBox 2665">
          <a:extLst>
            <a:ext uri="{FF2B5EF4-FFF2-40B4-BE49-F238E27FC236}">
              <a16:creationId xmlns:a16="http://schemas.microsoft.com/office/drawing/2014/main" xmlns="" id="{00000000-0008-0000-0400-0000DF000000}"/>
            </a:ext>
          </a:extLst>
        </xdr:cNvPr>
        <xdr:cNvSpPr txBox="1"/>
      </xdr:nvSpPr>
      <xdr:spPr>
        <a:xfrm>
          <a:off x="365312" y="930592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0" cy="237269"/>
    <xdr:sp macro="" textlink="">
      <xdr:nvSpPr>
        <xdr:cNvPr id="2667" name="TextBox 2666">
          <a:extLst>
            <a:ext uri="{FF2B5EF4-FFF2-40B4-BE49-F238E27FC236}">
              <a16:creationId xmlns:a16="http://schemas.microsoft.com/office/drawing/2014/main" xmlns="" id="{00000000-0008-0000-0400-0000E0000000}"/>
            </a:ext>
          </a:extLst>
        </xdr:cNvPr>
        <xdr:cNvSpPr txBox="1"/>
      </xdr:nvSpPr>
      <xdr:spPr>
        <a:xfrm>
          <a:off x="364191" y="930592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37269"/>
    <xdr:sp macro="" textlink="">
      <xdr:nvSpPr>
        <xdr:cNvPr id="2668" name="TextBox 2667">
          <a:extLst>
            <a:ext uri="{FF2B5EF4-FFF2-40B4-BE49-F238E27FC236}">
              <a16:creationId xmlns:a16="http://schemas.microsoft.com/office/drawing/2014/main" xmlns="" id="{00000000-0008-0000-0400-0000E1000000}"/>
            </a:ext>
          </a:extLst>
        </xdr:cNvPr>
        <xdr:cNvSpPr txBox="1"/>
      </xdr:nvSpPr>
      <xdr:spPr>
        <a:xfrm>
          <a:off x="365312" y="930592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37269"/>
    <xdr:sp macro="" textlink="">
      <xdr:nvSpPr>
        <xdr:cNvPr id="2669" name="TextBox 2668">
          <a:extLst>
            <a:ext uri="{FF2B5EF4-FFF2-40B4-BE49-F238E27FC236}">
              <a16:creationId xmlns:a16="http://schemas.microsoft.com/office/drawing/2014/main" xmlns="" id="{00000000-0008-0000-0400-0000E2000000}"/>
            </a:ext>
          </a:extLst>
        </xdr:cNvPr>
        <xdr:cNvSpPr txBox="1"/>
      </xdr:nvSpPr>
      <xdr:spPr>
        <a:xfrm>
          <a:off x="364191" y="930592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225</xdr:row>
      <xdr:rowOff>0</xdr:rowOff>
    </xdr:from>
    <xdr:ext cx="184731" cy="226765"/>
    <xdr:sp macro="" textlink="">
      <xdr:nvSpPr>
        <xdr:cNvPr id="2670" name="TextBox 2669">
          <a:extLst>
            <a:ext uri="{FF2B5EF4-FFF2-40B4-BE49-F238E27FC236}">
              <a16:creationId xmlns:a16="http://schemas.microsoft.com/office/drawing/2014/main" xmlns="" id="{00000000-0008-0000-0400-0000E3000000}"/>
            </a:ext>
          </a:extLst>
        </xdr:cNvPr>
        <xdr:cNvSpPr txBox="1"/>
      </xdr:nvSpPr>
      <xdr:spPr>
        <a:xfrm>
          <a:off x="365312" y="93059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0" cy="226765"/>
    <xdr:sp macro="" textlink="">
      <xdr:nvSpPr>
        <xdr:cNvPr id="2671" name="TextBox 2670">
          <a:extLst>
            <a:ext uri="{FF2B5EF4-FFF2-40B4-BE49-F238E27FC236}">
              <a16:creationId xmlns:a16="http://schemas.microsoft.com/office/drawing/2014/main" xmlns="" id="{00000000-0008-0000-0400-0000E4000000}"/>
            </a:ext>
          </a:extLst>
        </xdr:cNvPr>
        <xdr:cNvSpPr txBox="1"/>
      </xdr:nvSpPr>
      <xdr:spPr>
        <a:xfrm>
          <a:off x="364191" y="93059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26765"/>
    <xdr:sp macro="" textlink="">
      <xdr:nvSpPr>
        <xdr:cNvPr id="2672" name="TextBox 2671">
          <a:extLst>
            <a:ext uri="{FF2B5EF4-FFF2-40B4-BE49-F238E27FC236}">
              <a16:creationId xmlns:a16="http://schemas.microsoft.com/office/drawing/2014/main" xmlns="" id="{00000000-0008-0000-0400-0000E5000000}"/>
            </a:ext>
          </a:extLst>
        </xdr:cNvPr>
        <xdr:cNvSpPr txBox="1"/>
      </xdr:nvSpPr>
      <xdr:spPr>
        <a:xfrm>
          <a:off x="365312" y="93059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0" cy="226765"/>
    <xdr:sp macro="" textlink="">
      <xdr:nvSpPr>
        <xdr:cNvPr id="2673" name="TextBox 2672">
          <a:extLst>
            <a:ext uri="{FF2B5EF4-FFF2-40B4-BE49-F238E27FC236}">
              <a16:creationId xmlns:a16="http://schemas.microsoft.com/office/drawing/2014/main" xmlns="" id="{00000000-0008-0000-0400-0000E6000000}"/>
            </a:ext>
          </a:extLst>
        </xdr:cNvPr>
        <xdr:cNvSpPr txBox="1"/>
      </xdr:nvSpPr>
      <xdr:spPr>
        <a:xfrm>
          <a:off x="364191" y="93059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225</xdr:row>
      <xdr:rowOff>0</xdr:rowOff>
    </xdr:from>
    <xdr:ext cx="184730" cy="226765"/>
    <xdr:sp macro="" textlink="">
      <xdr:nvSpPr>
        <xdr:cNvPr id="2674" name="TextBox 2673">
          <a:extLst>
            <a:ext uri="{FF2B5EF4-FFF2-40B4-BE49-F238E27FC236}">
              <a16:creationId xmlns:a16="http://schemas.microsoft.com/office/drawing/2014/main" xmlns="" id="{00000000-0008-0000-0400-0000E7000000}"/>
            </a:ext>
          </a:extLst>
        </xdr:cNvPr>
        <xdr:cNvSpPr txBox="1"/>
      </xdr:nvSpPr>
      <xdr:spPr>
        <a:xfrm>
          <a:off x="365312" y="93059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0" cy="226765"/>
    <xdr:sp macro="" textlink="">
      <xdr:nvSpPr>
        <xdr:cNvPr id="2675" name="TextBox 2674">
          <a:extLst>
            <a:ext uri="{FF2B5EF4-FFF2-40B4-BE49-F238E27FC236}">
              <a16:creationId xmlns:a16="http://schemas.microsoft.com/office/drawing/2014/main" xmlns="" id="{00000000-0008-0000-0400-0000E8000000}"/>
            </a:ext>
          </a:extLst>
        </xdr:cNvPr>
        <xdr:cNvSpPr txBox="1"/>
      </xdr:nvSpPr>
      <xdr:spPr>
        <a:xfrm>
          <a:off x="364191" y="93059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26765"/>
    <xdr:sp macro="" textlink="">
      <xdr:nvSpPr>
        <xdr:cNvPr id="2676" name="TextBox 2675">
          <a:extLst>
            <a:ext uri="{FF2B5EF4-FFF2-40B4-BE49-F238E27FC236}">
              <a16:creationId xmlns:a16="http://schemas.microsoft.com/office/drawing/2014/main" xmlns="" id="{00000000-0008-0000-0400-0000E9000000}"/>
            </a:ext>
          </a:extLst>
        </xdr:cNvPr>
        <xdr:cNvSpPr txBox="1"/>
      </xdr:nvSpPr>
      <xdr:spPr>
        <a:xfrm>
          <a:off x="365312" y="93059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26765"/>
    <xdr:sp macro="" textlink="">
      <xdr:nvSpPr>
        <xdr:cNvPr id="2677" name="TextBox 2676">
          <a:extLst>
            <a:ext uri="{FF2B5EF4-FFF2-40B4-BE49-F238E27FC236}">
              <a16:creationId xmlns:a16="http://schemas.microsoft.com/office/drawing/2014/main" xmlns="" id="{00000000-0008-0000-0400-0000EA000000}"/>
            </a:ext>
          </a:extLst>
        </xdr:cNvPr>
        <xdr:cNvSpPr txBox="1"/>
      </xdr:nvSpPr>
      <xdr:spPr>
        <a:xfrm>
          <a:off x="364191" y="93059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225</xdr:row>
      <xdr:rowOff>0</xdr:rowOff>
    </xdr:from>
    <xdr:ext cx="184731" cy="226765"/>
    <xdr:sp macro="" textlink="">
      <xdr:nvSpPr>
        <xdr:cNvPr id="2678" name="TextBox 2677">
          <a:extLst>
            <a:ext uri="{FF2B5EF4-FFF2-40B4-BE49-F238E27FC236}">
              <a16:creationId xmlns:a16="http://schemas.microsoft.com/office/drawing/2014/main" xmlns="" id="{00000000-0008-0000-0400-0000EB000000}"/>
            </a:ext>
          </a:extLst>
        </xdr:cNvPr>
        <xdr:cNvSpPr txBox="1"/>
      </xdr:nvSpPr>
      <xdr:spPr>
        <a:xfrm>
          <a:off x="365312" y="93059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0" cy="226765"/>
    <xdr:sp macro="" textlink="">
      <xdr:nvSpPr>
        <xdr:cNvPr id="2679" name="TextBox 2678">
          <a:extLst>
            <a:ext uri="{FF2B5EF4-FFF2-40B4-BE49-F238E27FC236}">
              <a16:creationId xmlns:a16="http://schemas.microsoft.com/office/drawing/2014/main" xmlns="" id="{00000000-0008-0000-0400-0000EC000000}"/>
            </a:ext>
          </a:extLst>
        </xdr:cNvPr>
        <xdr:cNvSpPr txBox="1"/>
      </xdr:nvSpPr>
      <xdr:spPr>
        <a:xfrm>
          <a:off x="364191" y="93059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26765"/>
    <xdr:sp macro="" textlink="">
      <xdr:nvSpPr>
        <xdr:cNvPr id="2680" name="TextBox 2679">
          <a:extLst>
            <a:ext uri="{FF2B5EF4-FFF2-40B4-BE49-F238E27FC236}">
              <a16:creationId xmlns:a16="http://schemas.microsoft.com/office/drawing/2014/main" xmlns="" id="{00000000-0008-0000-0400-0000ED000000}"/>
            </a:ext>
          </a:extLst>
        </xdr:cNvPr>
        <xdr:cNvSpPr txBox="1"/>
      </xdr:nvSpPr>
      <xdr:spPr>
        <a:xfrm>
          <a:off x="365312" y="93059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0" cy="226765"/>
    <xdr:sp macro="" textlink="">
      <xdr:nvSpPr>
        <xdr:cNvPr id="2681" name="TextBox 2680">
          <a:extLst>
            <a:ext uri="{FF2B5EF4-FFF2-40B4-BE49-F238E27FC236}">
              <a16:creationId xmlns:a16="http://schemas.microsoft.com/office/drawing/2014/main" xmlns="" id="{00000000-0008-0000-0400-0000EE000000}"/>
            </a:ext>
          </a:extLst>
        </xdr:cNvPr>
        <xdr:cNvSpPr txBox="1"/>
      </xdr:nvSpPr>
      <xdr:spPr>
        <a:xfrm>
          <a:off x="364191" y="93059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225</xdr:row>
      <xdr:rowOff>0</xdr:rowOff>
    </xdr:from>
    <xdr:ext cx="184730" cy="226765"/>
    <xdr:sp macro="" textlink="">
      <xdr:nvSpPr>
        <xdr:cNvPr id="2682" name="TextBox 2681">
          <a:extLst>
            <a:ext uri="{FF2B5EF4-FFF2-40B4-BE49-F238E27FC236}">
              <a16:creationId xmlns:a16="http://schemas.microsoft.com/office/drawing/2014/main" xmlns="" id="{00000000-0008-0000-0400-0000EF000000}"/>
            </a:ext>
          </a:extLst>
        </xdr:cNvPr>
        <xdr:cNvSpPr txBox="1"/>
      </xdr:nvSpPr>
      <xdr:spPr>
        <a:xfrm>
          <a:off x="365312" y="93059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225</xdr:row>
      <xdr:rowOff>0</xdr:rowOff>
    </xdr:from>
    <xdr:ext cx="184730" cy="226765"/>
    <xdr:sp macro="" textlink="">
      <xdr:nvSpPr>
        <xdr:cNvPr id="2683" name="TextBox 2682">
          <a:extLst>
            <a:ext uri="{FF2B5EF4-FFF2-40B4-BE49-F238E27FC236}">
              <a16:creationId xmlns:a16="http://schemas.microsoft.com/office/drawing/2014/main" xmlns="" id="{00000000-0008-0000-0400-0000F0000000}"/>
            </a:ext>
          </a:extLst>
        </xdr:cNvPr>
        <xdr:cNvSpPr txBox="1"/>
      </xdr:nvSpPr>
      <xdr:spPr>
        <a:xfrm>
          <a:off x="364191" y="93059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26765"/>
    <xdr:sp macro="" textlink="">
      <xdr:nvSpPr>
        <xdr:cNvPr id="2684" name="TextBox 2683">
          <a:extLst>
            <a:ext uri="{FF2B5EF4-FFF2-40B4-BE49-F238E27FC236}">
              <a16:creationId xmlns:a16="http://schemas.microsoft.com/office/drawing/2014/main" xmlns="" id="{00000000-0008-0000-0400-0000F1000000}"/>
            </a:ext>
          </a:extLst>
        </xdr:cNvPr>
        <xdr:cNvSpPr txBox="1"/>
      </xdr:nvSpPr>
      <xdr:spPr>
        <a:xfrm>
          <a:off x="365312" y="93059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26765"/>
    <xdr:sp macro="" textlink="">
      <xdr:nvSpPr>
        <xdr:cNvPr id="2685" name="TextBox 2684">
          <a:extLst>
            <a:ext uri="{FF2B5EF4-FFF2-40B4-BE49-F238E27FC236}">
              <a16:creationId xmlns:a16="http://schemas.microsoft.com/office/drawing/2014/main" xmlns="" id="{00000000-0008-0000-0400-0000F2000000}"/>
            </a:ext>
          </a:extLst>
        </xdr:cNvPr>
        <xdr:cNvSpPr txBox="1"/>
      </xdr:nvSpPr>
      <xdr:spPr>
        <a:xfrm>
          <a:off x="364191" y="93059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686" name="TextBox 2685">
          <a:extLst>
            <a:ext uri="{FF2B5EF4-FFF2-40B4-BE49-F238E27FC236}">
              <a16:creationId xmlns:a16="http://schemas.microsoft.com/office/drawing/2014/main" xmlns="" id="{00000000-0008-0000-0400-0000F300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687" name="TextBox 2686">
          <a:extLst>
            <a:ext uri="{FF2B5EF4-FFF2-40B4-BE49-F238E27FC236}">
              <a16:creationId xmlns:a16="http://schemas.microsoft.com/office/drawing/2014/main" xmlns="" id="{00000000-0008-0000-0400-0000F400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688" name="TextBox 2687">
          <a:extLst>
            <a:ext uri="{FF2B5EF4-FFF2-40B4-BE49-F238E27FC236}">
              <a16:creationId xmlns:a16="http://schemas.microsoft.com/office/drawing/2014/main" xmlns="" id="{00000000-0008-0000-0400-0000F500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689" name="TextBox 2688">
          <a:extLst>
            <a:ext uri="{FF2B5EF4-FFF2-40B4-BE49-F238E27FC236}">
              <a16:creationId xmlns:a16="http://schemas.microsoft.com/office/drawing/2014/main" xmlns="" id="{00000000-0008-0000-0400-0000F600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690" name="TextBox 2689">
          <a:extLst>
            <a:ext uri="{FF2B5EF4-FFF2-40B4-BE49-F238E27FC236}">
              <a16:creationId xmlns:a16="http://schemas.microsoft.com/office/drawing/2014/main" xmlns="" id="{00000000-0008-0000-0400-0000F700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691" name="TextBox 2690">
          <a:extLst>
            <a:ext uri="{FF2B5EF4-FFF2-40B4-BE49-F238E27FC236}">
              <a16:creationId xmlns:a16="http://schemas.microsoft.com/office/drawing/2014/main" xmlns="" id="{00000000-0008-0000-0400-0000F800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692" name="TextBox 2691">
          <a:extLst>
            <a:ext uri="{FF2B5EF4-FFF2-40B4-BE49-F238E27FC236}">
              <a16:creationId xmlns:a16="http://schemas.microsoft.com/office/drawing/2014/main" xmlns="" id="{00000000-0008-0000-0400-0000F9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693" name="TextBox 2692">
          <a:extLst>
            <a:ext uri="{FF2B5EF4-FFF2-40B4-BE49-F238E27FC236}">
              <a16:creationId xmlns:a16="http://schemas.microsoft.com/office/drawing/2014/main" xmlns="" id="{00000000-0008-0000-0400-0000FA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694" name="TextBox 2693">
          <a:extLst>
            <a:ext uri="{FF2B5EF4-FFF2-40B4-BE49-F238E27FC236}">
              <a16:creationId xmlns:a16="http://schemas.microsoft.com/office/drawing/2014/main" xmlns="" id="{00000000-0008-0000-0400-0000FB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695" name="TextBox 2694">
          <a:extLst>
            <a:ext uri="{FF2B5EF4-FFF2-40B4-BE49-F238E27FC236}">
              <a16:creationId xmlns:a16="http://schemas.microsoft.com/office/drawing/2014/main" xmlns="" id="{00000000-0008-0000-0400-0000FC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696" name="TextBox 2695">
          <a:extLst>
            <a:ext uri="{FF2B5EF4-FFF2-40B4-BE49-F238E27FC236}">
              <a16:creationId xmlns:a16="http://schemas.microsoft.com/office/drawing/2014/main" xmlns="" id="{00000000-0008-0000-0400-0000FD00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697" name="TextBox 2696">
          <a:extLst>
            <a:ext uri="{FF2B5EF4-FFF2-40B4-BE49-F238E27FC236}">
              <a16:creationId xmlns:a16="http://schemas.microsoft.com/office/drawing/2014/main" xmlns="" id="{00000000-0008-0000-0400-0000FE00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698" name="TextBox 2697">
          <a:extLst>
            <a:ext uri="{FF2B5EF4-FFF2-40B4-BE49-F238E27FC236}">
              <a16:creationId xmlns:a16="http://schemas.microsoft.com/office/drawing/2014/main" xmlns="" id="{00000000-0008-0000-0400-0000FF00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699" name="TextBox 2698">
          <a:extLst>
            <a:ext uri="{FF2B5EF4-FFF2-40B4-BE49-F238E27FC236}">
              <a16:creationId xmlns:a16="http://schemas.microsoft.com/office/drawing/2014/main" xmlns="" id="{00000000-0008-0000-0400-000000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700" name="TextBox 2699">
          <a:extLst>
            <a:ext uri="{FF2B5EF4-FFF2-40B4-BE49-F238E27FC236}">
              <a16:creationId xmlns:a16="http://schemas.microsoft.com/office/drawing/2014/main" xmlns="" id="{00000000-0008-0000-0400-000001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01" name="TextBox 2700">
          <a:extLst>
            <a:ext uri="{FF2B5EF4-FFF2-40B4-BE49-F238E27FC236}">
              <a16:creationId xmlns:a16="http://schemas.microsoft.com/office/drawing/2014/main" xmlns="" id="{00000000-0008-0000-0400-000002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702" name="TextBox 2701">
          <a:extLst>
            <a:ext uri="{FF2B5EF4-FFF2-40B4-BE49-F238E27FC236}">
              <a16:creationId xmlns:a16="http://schemas.microsoft.com/office/drawing/2014/main" xmlns="" id="{00000000-0008-0000-0400-000003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703" name="TextBox 2702">
          <a:extLst>
            <a:ext uri="{FF2B5EF4-FFF2-40B4-BE49-F238E27FC236}">
              <a16:creationId xmlns:a16="http://schemas.microsoft.com/office/drawing/2014/main" xmlns="" id="{00000000-0008-0000-0400-000004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704" name="TextBox 2703">
          <a:extLst>
            <a:ext uri="{FF2B5EF4-FFF2-40B4-BE49-F238E27FC236}">
              <a16:creationId xmlns:a16="http://schemas.microsoft.com/office/drawing/2014/main" xmlns="" id="{00000000-0008-0000-0400-000005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05" name="TextBox 2704">
          <a:extLst>
            <a:ext uri="{FF2B5EF4-FFF2-40B4-BE49-F238E27FC236}">
              <a16:creationId xmlns:a16="http://schemas.microsoft.com/office/drawing/2014/main" xmlns="" id="{00000000-0008-0000-0400-000006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706" name="TextBox 2705">
          <a:extLst>
            <a:ext uri="{FF2B5EF4-FFF2-40B4-BE49-F238E27FC236}">
              <a16:creationId xmlns:a16="http://schemas.microsoft.com/office/drawing/2014/main" xmlns="" id="{00000000-0008-0000-0400-000007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07" name="TextBox 2706">
          <a:extLst>
            <a:ext uri="{FF2B5EF4-FFF2-40B4-BE49-F238E27FC236}">
              <a16:creationId xmlns:a16="http://schemas.microsoft.com/office/drawing/2014/main" xmlns="" id="{00000000-0008-0000-0400-000008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708" name="TextBox 2707">
          <a:extLst>
            <a:ext uri="{FF2B5EF4-FFF2-40B4-BE49-F238E27FC236}">
              <a16:creationId xmlns:a16="http://schemas.microsoft.com/office/drawing/2014/main" xmlns="" id="{00000000-0008-0000-0400-000009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09" name="TextBox 2708">
          <a:extLst>
            <a:ext uri="{FF2B5EF4-FFF2-40B4-BE49-F238E27FC236}">
              <a16:creationId xmlns:a16="http://schemas.microsoft.com/office/drawing/2014/main" xmlns="" id="{00000000-0008-0000-0400-00000A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710" name="TextBox 2709">
          <a:extLst>
            <a:ext uri="{FF2B5EF4-FFF2-40B4-BE49-F238E27FC236}">
              <a16:creationId xmlns:a16="http://schemas.microsoft.com/office/drawing/2014/main" xmlns="" id="{00000000-0008-0000-0400-00000B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711" name="TextBox 2710">
          <a:extLst>
            <a:ext uri="{FF2B5EF4-FFF2-40B4-BE49-F238E27FC236}">
              <a16:creationId xmlns:a16="http://schemas.microsoft.com/office/drawing/2014/main" xmlns="" id="{00000000-0008-0000-0400-00000C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712" name="TextBox 2711">
          <a:extLst>
            <a:ext uri="{FF2B5EF4-FFF2-40B4-BE49-F238E27FC236}">
              <a16:creationId xmlns:a16="http://schemas.microsoft.com/office/drawing/2014/main" xmlns="" id="{00000000-0008-0000-0400-00000D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13" name="TextBox 2712">
          <a:extLst>
            <a:ext uri="{FF2B5EF4-FFF2-40B4-BE49-F238E27FC236}">
              <a16:creationId xmlns:a16="http://schemas.microsoft.com/office/drawing/2014/main" xmlns="" id="{00000000-0008-0000-0400-00000E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714" name="TextBox 2713">
          <a:extLst>
            <a:ext uri="{FF2B5EF4-FFF2-40B4-BE49-F238E27FC236}">
              <a16:creationId xmlns:a16="http://schemas.microsoft.com/office/drawing/2014/main" xmlns="" id="{00000000-0008-0000-0400-00000F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15" name="TextBox 2714">
          <a:extLst>
            <a:ext uri="{FF2B5EF4-FFF2-40B4-BE49-F238E27FC236}">
              <a16:creationId xmlns:a16="http://schemas.microsoft.com/office/drawing/2014/main" xmlns="" id="{00000000-0008-0000-0400-000010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716" name="TextBox 2715">
          <a:extLst>
            <a:ext uri="{FF2B5EF4-FFF2-40B4-BE49-F238E27FC236}">
              <a16:creationId xmlns:a16="http://schemas.microsoft.com/office/drawing/2014/main" xmlns="" id="{00000000-0008-0000-0400-000011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17" name="TextBox 2716">
          <a:extLst>
            <a:ext uri="{FF2B5EF4-FFF2-40B4-BE49-F238E27FC236}">
              <a16:creationId xmlns:a16="http://schemas.microsoft.com/office/drawing/2014/main" xmlns="" id="{00000000-0008-0000-0400-000012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718" name="TextBox 2717">
          <a:extLst>
            <a:ext uri="{FF2B5EF4-FFF2-40B4-BE49-F238E27FC236}">
              <a16:creationId xmlns:a16="http://schemas.microsoft.com/office/drawing/2014/main" xmlns="" id="{00000000-0008-0000-0400-000013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719" name="TextBox 2718">
          <a:extLst>
            <a:ext uri="{FF2B5EF4-FFF2-40B4-BE49-F238E27FC236}">
              <a16:creationId xmlns:a16="http://schemas.microsoft.com/office/drawing/2014/main" xmlns="" id="{00000000-0008-0000-0400-000014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720" name="TextBox 2719">
          <a:extLst>
            <a:ext uri="{FF2B5EF4-FFF2-40B4-BE49-F238E27FC236}">
              <a16:creationId xmlns:a16="http://schemas.microsoft.com/office/drawing/2014/main" xmlns="" id="{00000000-0008-0000-0400-000015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721" name="TextBox 2720">
          <a:extLst>
            <a:ext uri="{FF2B5EF4-FFF2-40B4-BE49-F238E27FC236}">
              <a16:creationId xmlns:a16="http://schemas.microsoft.com/office/drawing/2014/main" xmlns="" id="{00000000-0008-0000-0400-000016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722" name="TextBox 2721">
          <a:extLst>
            <a:ext uri="{FF2B5EF4-FFF2-40B4-BE49-F238E27FC236}">
              <a16:creationId xmlns:a16="http://schemas.microsoft.com/office/drawing/2014/main" xmlns="" id="{00000000-0008-0000-0400-000017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723" name="TextBox 2722">
          <a:extLst>
            <a:ext uri="{FF2B5EF4-FFF2-40B4-BE49-F238E27FC236}">
              <a16:creationId xmlns:a16="http://schemas.microsoft.com/office/drawing/2014/main" xmlns="" id="{00000000-0008-0000-0400-000018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261702" cy="396840"/>
    <xdr:sp macro="" textlink="">
      <xdr:nvSpPr>
        <xdr:cNvPr id="2724" name="TextBox 2723">
          <a:extLst>
            <a:ext uri="{FF2B5EF4-FFF2-40B4-BE49-F238E27FC236}">
              <a16:creationId xmlns:a16="http://schemas.microsoft.com/office/drawing/2014/main" xmlns="" id="{00000000-0008-0000-0400-000019010000}"/>
            </a:ext>
          </a:extLst>
        </xdr:cNvPr>
        <xdr:cNvSpPr txBox="1"/>
      </xdr:nvSpPr>
      <xdr:spPr>
        <a:xfrm>
          <a:off x="364191" y="93059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725" name="TextBox 2724">
          <a:extLst>
            <a:ext uri="{FF2B5EF4-FFF2-40B4-BE49-F238E27FC236}">
              <a16:creationId xmlns:a16="http://schemas.microsoft.com/office/drawing/2014/main" xmlns="" id="{00000000-0008-0000-0400-00001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26" name="TextBox 2725">
          <a:extLst>
            <a:ext uri="{FF2B5EF4-FFF2-40B4-BE49-F238E27FC236}">
              <a16:creationId xmlns:a16="http://schemas.microsoft.com/office/drawing/2014/main" xmlns="" id="{00000000-0008-0000-0400-00001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727" name="TextBox 2726">
          <a:extLst>
            <a:ext uri="{FF2B5EF4-FFF2-40B4-BE49-F238E27FC236}">
              <a16:creationId xmlns:a16="http://schemas.microsoft.com/office/drawing/2014/main" xmlns="" id="{00000000-0008-0000-0400-00001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28" name="TextBox 2727">
          <a:extLst>
            <a:ext uri="{FF2B5EF4-FFF2-40B4-BE49-F238E27FC236}">
              <a16:creationId xmlns:a16="http://schemas.microsoft.com/office/drawing/2014/main" xmlns="" id="{00000000-0008-0000-0400-00001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729" name="TextBox 2728">
          <a:extLst>
            <a:ext uri="{FF2B5EF4-FFF2-40B4-BE49-F238E27FC236}">
              <a16:creationId xmlns:a16="http://schemas.microsoft.com/office/drawing/2014/main" xmlns="" id="{00000000-0008-0000-0400-00001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30" name="TextBox 2729">
          <a:extLst>
            <a:ext uri="{FF2B5EF4-FFF2-40B4-BE49-F238E27FC236}">
              <a16:creationId xmlns:a16="http://schemas.microsoft.com/office/drawing/2014/main" xmlns="" id="{00000000-0008-0000-0400-00001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731" name="TextBox 2730">
          <a:extLst>
            <a:ext uri="{FF2B5EF4-FFF2-40B4-BE49-F238E27FC236}">
              <a16:creationId xmlns:a16="http://schemas.microsoft.com/office/drawing/2014/main" xmlns="" id="{00000000-0008-0000-0400-00002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732" name="TextBox 2731">
          <a:extLst>
            <a:ext uri="{FF2B5EF4-FFF2-40B4-BE49-F238E27FC236}">
              <a16:creationId xmlns:a16="http://schemas.microsoft.com/office/drawing/2014/main" xmlns="" id="{00000000-0008-0000-0400-00002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733" name="TextBox 2732">
          <a:extLst>
            <a:ext uri="{FF2B5EF4-FFF2-40B4-BE49-F238E27FC236}">
              <a16:creationId xmlns:a16="http://schemas.microsoft.com/office/drawing/2014/main" xmlns="" id="{00000000-0008-0000-0400-00002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34" name="TextBox 2733">
          <a:extLst>
            <a:ext uri="{FF2B5EF4-FFF2-40B4-BE49-F238E27FC236}">
              <a16:creationId xmlns:a16="http://schemas.microsoft.com/office/drawing/2014/main" xmlns="" id="{00000000-0008-0000-0400-00002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735" name="TextBox 2734">
          <a:extLst>
            <a:ext uri="{FF2B5EF4-FFF2-40B4-BE49-F238E27FC236}">
              <a16:creationId xmlns:a16="http://schemas.microsoft.com/office/drawing/2014/main" xmlns="" id="{00000000-0008-0000-0400-00002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36" name="TextBox 2735">
          <a:extLst>
            <a:ext uri="{FF2B5EF4-FFF2-40B4-BE49-F238E27FC236}">
              <a16:creationId xmlns:a16="http://schemas.microsoft.com/office/drawing/2014/main" xmlns="" id="{00000000-0008-0000-0400-00002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737" name="TextBox 2736">
          <a:extLst>
            <a:ext uri="{FF2B5EF4-FFF2-40B4-BE49-F238E27FC236}">
              <a16:creationId xmlns:a16="http://schemas.microsoft.com/office/drawing/2014/main" xmlns="" id="{00000000-0008-0000-0400-00002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38" name="TextBox 2737">
          <a:extLst>
            <a:ext uri="{FF2B5EF4-FFF2-40B4-BE49-F238E27FC236}">
              <a16:creationId xmlns:a16="http://schemas.microsoft.com/office/drawing/2014/main" xmlns="" id="{00000000-0008-0000-0400-00002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739" name="TextBox 2738">
          <a:extLst>
            <a:ext uri="{FF2B5EF4-FFF2-40B4-BE49-F238E27FC236}">
              <a16:creationId xmlns:a16="http://schemas.microsoft.com/office/drawing/2014/main" xmlns="" id="{00000000-0008-0000-0400-00002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740" name="TextBox 2739">
          <a:extLst>
            <a:ext uri="{FF2B5EF4-FFF2-40B4-BE49-F238E27FC236}">
              <a16:creationId xmlns:a16="http://schemas.microsoft.com/office/drawing/2014/main" xmlns="" id="{00000000-0008-0000-0400-00002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741" name="TextBox 2740">
          <a:extLst>
            <a:ext uri="{FF2B5EF4-FFF2-40B4-BE49-F238E27FC236}">
              <a16:creationId xmlns:a16="http://schemas.microsoft.com/office/drawing/2014/main" xmlns="" id="{00000000-0008-0000-0400-00002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42" name="TextBox 2741">
          <a:extLst>
            <a:ext uri="{FF2B5EF4-FFF2-40B4-BE49-F238E27FC236}">
              <a16:creationId xmlns:a16="http://schemas.microsoft.com/office/drawing/2014/main" xmlns="" id="{00000000-0008-0000-0400-00002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743" name="TextBox 2742">
          <a:extLst>
            <a:ext uri="{FF2B5EF4-FFF2-40B4-BE49-F238E27FC236}">
              <a16:creationId xmlns:a16="http://schemas.microsoft.com/office/drawing/2014/main" xmlns="" id="{00000000-0008-0000-0400-00002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44" name="TextBox 2743">
          <a:extLst>
            <a:ext uri="{FF2B5EF4-FFF2-40B4-BE49-F238E27FC236}">
              <a16:creationId xmlns:a16="http://schemas.microsoft.com/office/drawing/2014/main" xmlns="" id="{00000000-0008-0000-0400-00002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745" name="TextBox 2744">
          <a:extLst>
            <a:ext uri="{FF2B5EF4-FFF2-40B4-BE49-F238E27FC236}">
              <a16:creationId xmlns:a16="http://schemas.microsoft.com/office/drawing/2014/main" xmlns="" id="{00000000-0008-0000-0400-00002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46" name="TextBox 2745">
          <a:extLst>
            <a:ext uri="{FF2B5EF4-FFF2-40B4-BE49-F238E27FC236}">
              <a16:creationId xmlns:a16="http://schemas.microsoft.com/office/drawing/2014/main" xmlns="" id="{00000000-0008-0000-0400-00002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747" name="TextBox 2746">
          <a:extLst>
            <a:ext uri="{FF2B5EF4-FFF2-40B4-BE49-F238E27FC236}">
              <a16:creationId xmlns:a16="http://schemas.microsoft.com/office/drawing/2014/main" xmlns="" id="{00000000-0008-0000-0400-00003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748" name="TextBox 2747">
          <a:extLst>
            <a:ext uri="{FF2B5EF4-FFF2-40B4-BE49-F238E27FC236}">
              <a16:creationId xmlns:a16="http://schemas.microsoft.com/office/drawing/2014/main" xmlns="" id="{00000000-0008-0000-0400-00003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749" name="TextBox 2748">
          <a:extLst>
            <a:ext uri="{FF2B5EF4-FFF2-40B4-BE49-F238E27FC236}">
              <a16:creationId xmlns:a16="http://schemas.microsoft.com/office/drawing/2014/main" xmlns="" id="{00000000-0008-0000-0400-00003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50" name="TextBox 2749">
          <a:extLst>
            <a:ext uri="{FF2B5EF4-FFF2-40B4-BE49-F238E27FC236}">
              <a16:creationId xmlns:a16="http://schemas.microsoft.com/office/drawing/2014/main" xmlns="" id="{00000000-0008-0000-0400-00003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751" name="TextBox 2750">
          <a:extLst>
            <a:ext uri="{FF2B5EF4-FFF2-40B4-BE49-F238E27FC236}">
              <a16:creationId xmlns:a16="http://schemas.microsoft.com/office/drawing/2014/main" xmlns="" id="{00000000-0008-0000-0400-00003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52" name="TextBox 2751">
          <a:extLst>
            <a:ext uri="{FF2B5EF4-FFF2-40B4-BE49-F238E27FC236}">
              <a16:creationId xmlns:a16="http://schemas.microsoft.com/office/drawing/2014/main" xmlns="" id="{00000000-0008-0000-0400-00003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753" name="TextBox 2752">
          <a:extLst>
            <a:ext uri="{FF2B5EF4-FFF2-40B4-BE49-F238E27FC236}">
              <a16:creationId xmlns:a16="http://schemas.microsoft.com/office/drawing/2014/main" xmlns="" id="{00000000-0008-0000-0400-00003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54" name="TextBox 2753">
          <a:extLst>
            <a:ext uri="{FF2B5EF4-FFF2-40B4-BE49-F238E27FC236}">
              <a16:creationId xmlns:a16="http://schemas.microsoft.com/office/drawing/2014/main" xmlns="" id="{00000000-0008-0000-0400-00003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755" name="TextBox 2754">
          <a:extLst>
            <a:ext uri="{FF2B5EF4-FFF2-40B4-BE49-F238E27FC236}">
              <a16:creationId xmlns:a16="http://schemas.microsoft.com/office/drawing/2014/main" xmlns="" id="{00000000-0008-0000-0400-00003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756" name="TextBox 2755">
          <a:extLst>
            <a:ext uri="{FF2B5EF4-FFF2-40B4-BE49-F238E27FC236}">
              <a16:creationId xmlns:a16="http://schemas.microsoft.com/office/drawing/2014/main" xmlns="" id="{00000000-0008-0000-0400-00003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757" name="TextBox 2756">
          <a:extLst>
            <a:ext uri="{FF2B5EF4-FFF2-40B4-BE49-F238E27FC236}">
              <a16:creationId xmlns:a16="http://schemas.microsoft.com/office/drawing/2014/main" xmlns="" id="{00000000-0008-0000-0400-00003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58" name="TextBox 2757">
          <a:extLst>
            <a:ext uri="{FF2B5EF4-FFF2-40B4-BE49-F238E27FC236}">
              <a16:creationId xmlns:a16="http://schemas.microsoft.com/office/drawing/2014/main" xmlns="" id="{00000000-0008-0000-0400-00003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759" name="TextBox 2758">
          <a:extLst>
            <a:ext uri="{FF2B5EF4-FFF2-40B4-BE49-F238E27FC236}">
              <a16:creationId xmlns:a16="http://schemas.microsoft.com/office/drawing/2014/main" xmlns="" id="{00000000-0008-0000-0400-00003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60" name="TextBox 2759">
          <a:extLst>
            <a:ext uri="{FF2B5EF4-FFF2-40B4-BE49-F238E27FC236}">
              <a16:creationId xmlns:a16="http://schemas.microsoft.com/office/drawing/2014/main" xmlns="" id="{00000000-0008-0000-0400-00003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761" name="TextBox 2760">
          <a:extLst>
            <a:ext uri="{FF2B5EF4-FFF2-40B4-BE49-F238E27FC236}">
              <a16:creationId xmlns:a16="http://schemas.microsoft.com/office/drawing/2014/main" xmlns="" id="{00000000-0008-0000-0400-00003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62" name="TextBox 2761">
          <a:extLst>
            <a:ext uri="{FF2B5EF4-FFF2-40B4-BE49-F238E27FC236}">
              <a16:creationId xmlns:a16="http://schemas.microsoft.com/office/drawing/2014/main" xmlns="" id="{00000000-0008-0000-0400-00003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763" name="TextBox 2762">
          <a:extLst>
            <a:ext uri="{FF2B5EF4-FFF2-40B4-BE49-F238E27FC236}">
              <a16:creationId xmlns:a16="http://schemas.microsoft.com/office/drawing/2014/main" xmlns="" id="{00000000-0008-0000-0400-00004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764" name="TextBox 2763">
          <a:extLst>
            <a:ext uri="{FF2B5EF4-FFF2-40B4-BE49-F238E27FC236}">
              <a16:creationId xmlns:a16="http://schemas.microsoft.com/office/drawing/2014/main" xmlns="" id="{00000000-0008-0000-0400-00004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765" name="TextBox 2764">
          <a:extLst>
            <a:ext uri="{FF2B5EF4-FFF2-40B4-BE49-F238E27FC236}">
              <a16:creationId xmlns:a16="http://schemas.microsoft.com/office/drawing/2014/main" xmlns="" id="{00000000-0008-0000-0400-00004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66" name="TextBox 2765">
          <a:extLst>
            <a:ext uri="{FF2B5EF4-FFF2-40B4-BE49-F238E27FC236}">
              <a16:creationId xmlns:a16="http://schemas.microsoft.com/office/drawing/2014/main" xmlns="" id="{00000000-0008-0000-0400-00004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767" name="TextBox 2766">
          <a:extLst>
            <a:ext uri="{FF2B5EF4-FFF2-40B4-BE49-F238E27FC236}">
              <a16:creationId xmlns:a16="http://schemas.microsoft.com/office/drawing/2014/main" xmlns="" id="{00000000-0008-0000-0400-00004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68" name="TextBox 2767">
          <a:extLst>
            <a:ext uri="{FF2B5EF4-FFF2-40B4-BE49-F238E27FC236}">
              <a16:creationId xmlns:a16="http://schemas.microsoft.com/office/drawing/2014/main" xmlns="" id="{00000000-0008-0000-0400-00004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769" name="TextBox 2768">
          <a:extLst>
            <a:ext uri="{FF2B5EF4-FFF2-40B4-BE49-F238E27FC236}">
              <a16:creationId xmlns:a16="http://schemas.microsoft.com/office/drawing/2014/main" xmlns="" id="{00000000-0008-0000-0400-00004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70" name="TextBox 2769">
          <a:extLst>
            <a:ext uri="{FF2B5EF4-FFF2-40B4-BE49-F238E27FC236}">
              <a16:creationId xmlns:a16="http://schemas.microsoft.com/office/drawing/2014/main" xmlns="" id="{00000000-0008-0000-0400-00004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771" name="TextBox 2770">
          <a:extLst>
            <a:ext uri="{FF2B5EF4-FFF2-40B4-BE49-F238E27FC236}">
              <a16:creationId xmlns:a16="http://schemas.microsoft.com/office/drawing/2014/main" xmlns="" id="{00000000-0008-0000-0400-00004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772" name="TextBox 2771">
          <a:extLst>
            <a:ext uri="{FF2B5EF4-FFF2-40B4-BE49-F238E27FC236}">
              <a16:creationId xmlns:a16="http://schemas.microsoft.com/office/drawing/2014/main" xmlns="" id="{00000000-0008-0000-0400-00004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773" name="TextBox 2772">
          <a:extLst>
            <a:ext uri="{FF2B5EF4-FFF2-40B4-BE49-F238E27FC236}">
              <a16:creationId xmlns:a16="http://schemas.microsoft.com/office/drawing/2014/main" xmlns="" id="{00000000-0008-0000-0400-00004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74" name="TextBox 2773">
          <a:extLst>
            <a:ext uri="{FF2B5EF4-FFF2-40B4-BE49-F238E27FC236}">
              <a16:creationId xmlns:a16="http://schemas.microsoft.com/office/drawing/2014/main" xmlns="" id="{00000000-0008-0000-0400-00004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775" name="TextBox 2774">
          <a:extLst>
            <a:ext uri="{FF2B5EF4-FFF2-40B4-BE49-F238E27FC236}">
              <a16:creationId xmlns:a16="http://schemas.microsoft.com/office/drawing/2014/main" xmlns="" id="{00000000-0008-0000-0400-00004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76" name="TextBox 2775">
          <a:extLst>
            <a:ext uri="{FF2B5EF4-FFF2-40B4-BE49-F238E27FC236}">
              <a16:creationId xmlns:a16="http://schemas.microsoft.com/office/drawing/2014/main" xmlns="" id="{00000000-0008-0000-0400-00004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777" name="TextBox 2776">
          <a:extLst>
            <a:ext uri="{FF2B5EF4-FFF2-40B4-BE49-F238E27FC236}">
              <a16:creationId xmlns:a16="http://schemas.microsoft.com/office/drawing/2014/main" xmlns="" id="{00000000-0008-0000-0400-00004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78" name="TextBox 2777">
          <a:extLst>
            <a:ext uri="{FF2B5EF4-FFF2-40B4-BE49-F238E27FC236}">
              <a16:creationId xmlns:a16="http://schemas.microsoft.com/office/drawing/2014/main" xmlns="" id="{00000000-0008-0000-0400-00004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779" name="TextBox 2778">
          <a:extLst>
            <a:ext uri="{FF2B5EF4-FFF2-40B4-BE49-F238E27FC236}">
              <a16:creationId xmlns:a16="http://schemas.microsoft.com/office/drawing/2014/main" xmlns="" id="{00000000-0008-0000-0400-00005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780" name="TextBox 2779">
          <a:extLst>
            <a:ext uri="{FF2B5EF4-FFF2-40B4-BE49-F238E27FC236}">
              <a16:creationId xmlns:a16="http://schemas.microsoft.com/office/drawing/2014/main" xmlns="" id="{00000000-0008-0000-0400-00005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781" name="TextBox 2780">
          <a:extLst>
            <a:ext uri="{FF2B5EF4-FFF2-40B4-BE49-F238E27FC236}">
              <a16:creationId xmlns:a16="http://schemas.microsoft.com/office/drawing/2014/main" xmlns="" id="{00000000-0008-0000-0400-00005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82" name="TextBox 2781">
          <a:extLst>
            <a:ext uri="{FF2B5EF4-FFF2-40B4-BE49-F238E27FC236}">
              <a16:creationId xmlns:a16="http://schemas.microsoft.com/office/drawing/2014/main" xmlns="" id="{00000000-0008-0000-0400-00005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783" name="TextBox 2782">
          <a:extLst>
            <a:ext uri="{FF2B5EF4-FFF2-40B4-BE49-F238E27FC236}">
              <a16:creationId xmlns:a16="http://schemas.microsoft.com/office/drawing/2014/main" xmlns="" id="{00000000-0008-0000-0400-00005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84" name="TextBox 2783">
          <a:extLst>
            <a:ext uri="{FF2B5EF4-FFF2-40B4-BE49-F238E27FC236}">
              <a16:creationId xmlns:a16="http://schemas.microsoft.com/office/drawing/2014/main" xmlns="" id="{00000000-0008-0000-0400-00005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785" name="TextBox 2784">
          <a:extLst>
            <a:ext uri="{FF2B5EF4-FFF2-40B4-BE49-F238E27FC236}">
              <a16:creationId xmlns:a16="http://schemas.microsoft.com/office/drawing/2014/main" xmlns="" id="{00000000-0008-0000-0400-00005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86" name="TextBox 2785">
          <a:extLst>
            <a:ext uri="{FF2B5EF4-FFF2-40B4-BE49-F238E27FC236}">
              <a16:creationId xmlns:a16="http://schemas.microsoft.com/office/drawing/2014/main" xmlns="" id="{00000000-0008-0000-0400-00005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787" name="TextBox 2786">
          <a:extLst>
            <a:ext uri="{FF2B5EF4-FFF2-40B4-BE49-F238E27FC236}">
              <a16:creationId xmlns:a16="http://schemas.microsoft.com/office/drawing/2014/main" xmlns="" id="{00000000-0008-0000-0400-00005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788" name="TextBox 2787">
          <a:extLst>
            <a:ext uri="{FF2B5EF4-FFF2-40B4-BE49-F238E27FC236}">
              <a16:creationId xmlns:a16="http://schemas.microsoft.com/office/drawing/2014/main" xmlns="" id="{00000000-0008-0000-0400-00005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789" name="TextBox 2788">
          <a:extLst>
            <a:ext uri="{FF2B5EF4-FFF2-40B4-BE49-F238E27FC236}">
              <a16:creationId xmlns:a16="http://schemas.microsoft.com/office/drawing/2014/main" xmlns="" id="{00000000-0008-0000-0400-00005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90" name="TextBox 2789">
          <a:extLst>
            <a:ext uri="{FF2B5EF4-FFF2-40B4-BE49-F238E27FC236}">
              <a16:creationId xmlns:a16="http://schemas.microsoft.com/office/drawing/2014/main" xmlns="" id="{00000000-0008-0000-0400-00005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791" name="TextBox 2790">
          <a:extLst>
            <a:ext uri="{FF2B5EF4-FFF2-40B4-BE49-F238E27FC236}">
              <a16:creationId xmlns:a16="http://schemas.microsoft.com/office/drawing/2014/main" xmlns="" id="{00000000-0008-0000-0400-00005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92" name="TextBox 2791">
          <a:extLst>
            <a:ext uri="{FF2B5EF4-FFF2-40B4-BE49-F238E27FC236}">
              <a16:creationId xmlns:a16="http://schemas.microsoft.com/office/drawing/2014/main" xmlns="" id="{00000000-0008-0000-0400-00005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793" name="TextBox 2792">
          <a:extLst>
            <a:ext uri="{FF2B5EF4-FFF2-40B4-BE49-F238E27FC236}">
              <a16:creationId xmlns:a16="http://schemas.microsoft.com/office/drawing/2014/main" xmlns="" id="{00000000-0008-0000-0400-00005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94" name="TextBox 2793">
          <a:extLst>
            <a:ext uri="{FF2B5EF4-FFF2-40B4-BE49-F238E27FC236}">
              <a16:creationId xmlns:a16="http://schemas.microsoft.com/office/drawing/2014/main" xmlns="" id="{00000000-0008-0000-0400-00005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795" name="TextBox 2794">
          <a:extLst>
            <a:ext uri="{FF2B5EF4-FFF2-40B4-BE49-F238E27FC236}">
              <a16:creationId xmlns:a16="http://schemas.microsoft.com/office/drawing/2014/main" xmlns="" id="{00000000-0008-0000-0400-00006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796" name="TextBox 2795">
          <a:extLst>
            <a:ext uri="{FF2B5EF4-FFF2-40B4-BE49-F238E27FC236}">
              <a16:creationId xmlns:a16="http://schemas.microsoft.com/office/drawing/2014/main" xmlns="" id="{00000000-0008-0000-0400-00006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797" name="TextBox 2796">
          <a:extLst>
            <a:ext uri="{FF2B5EF4-FFF2-40B4-BE49-F238E27FC236}">
              <a16:creationId xmlns:a16="http://schemas.microsoft.com/office/drawing/2014/main" xmlns="" id="{00000000-0008-0000-0400-00006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798" name="TextBox 2797">
          <a:extLst>
            <a:ext uri="{FF2B5EF4-FFF2-40B4-BE49-F238E27FC236}">
              <a16:creationId xmlns:a16="http://schemas.microsoft.com/office/drawing/2014/main" xmlns="" id="{00000000-0008-0000-0400-00006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799" name="TextBox 2798">
          <a:extLst>
            <a:ext uri="{FF2B5EF4-FFF2-40B4-BE49-F238E27FC236}">
              <a16:creationId xmlns:a16="http://schemas.microsoft.com/office/drawing/2014/main" xmlns="" id="{00000000-0008-0000-0400-00006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00" name="TextBox 2799">
          <a:extLst>
            <a:ext uri="{FF2B5EF4-FFF2-40B4-BE49-F238E27FC236}">
              <a16:creationId xmlns:a16="http://schemas.microsoft.com/office/drawing/2014/main" xmlns="" id="{00000000-0008-0000-0400-00006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801" name="TextBox 2800">
          <a:extLst>
            <a:ext uri="{FF2B5EF4-FFF2-40B4-BE49-F238E27FC236}">
              <a16:creationId xmlns:a16="http://schemas.microsoft.com/office/drawing/2014/main" xmlns="" id="{00000000-0008-0000-0400-00006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02" name="TextBox 2801">
          <a:extLst>
            <a:ext uri="{FF2B5EF4-FFF2-40B4-BE49-F238E27FC236}">
              <a16:creationId xmlns:a16="http://schemas.microsoft.com/office/drawing/2014/main" xmlns="" id="{00000000-0008-0000-0400-00006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803" name="TextBox 2802">
          <a:extLst>
            <a:ext uri="{FF2B5EF4-FFF2-40B4-BE49-F238E27FC236}">
              <a16:creationId xmlns:a16="http://schemas.microsoft.com/office/drawing/2014/main" xmlns="" id="{00000000-0008-0000-0400-00006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804" name="TextBox 2803">
          <a:extLst>
            <a:ext uri="{FF2B5EF4-FFF2-40B4-BE49-F238E27FC236}">
              <a16:creationId xmlns:a16="http://schemas.microsoft.com/office/drawing/2014/main" xmlns="" id="{00000000-0008-0000-0400-00006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805" name="TextBox 2804">
          <a:extLst>
            <a:ext uri="{FF2B5EF4-FFF2-40B4-BE49-F238E27FC236}">
              <a16:creationId xmlns:a16="http://schemas.microsoft.com/office/drawing/2014/main" xmlns="" id="{00000000-0008-0000-0400-00006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06" name="TextBox 2805">
          <a:extLst>
            <a:ext uri="{FF2B5EF4-FFF2-40B4-BE49-F238E27FC236}">
              <a16:creationId xmlns:a16="http://schemas.microsoft.com/office/drawing/2014/main" xmlns="" id="{00000000-0008-0000-0400-00006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807" name="TextBox 2806">
          <a:extLst>
            <a:ext uri="{FF2B5EF4-FFF2-40B4-BE49-F238E27FC236}">
              <a16:creationId xmlns:a16="http://schemas.microsoft.com/office/drawing/2014/main" xmlns="" id="{00000000-0008-0000-0400-00006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08" name="TextBox 2807">
          <a:extLst>
            <a:ext uri="{FF2B5EF4-FFF2-40B4-BE49-F238E27FC236}">
              <a16:creationId xmlns:a16="http://schemas.microsoft.com/office/drawing/2014/main" xmlns="" id="{00000000-0008-0000-0400-00006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809" name="TextBox 2808">
          <a:extLst>
            <a:ext uri="{FF2B5EF4-FFF2-40B4-BE49-F238E27FC236}">
              <a16:creationId xmlns:a16="http://schemas.microsoft.com/office/drawing/2014/main" xmlns="" id="{00000000-0008-0000-0400-00006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10" name="TextBox 2809">
          <a:extLst>
            <a:ext uri="{FF2B5EF4-FFF2-40B4-BE49-F238E27FC236}">
              <a16:creationId xmlns:a16="http://schemas.microsoft.com/office/drawing/2014/main" xmlns="" id="{00000000-0008-0000-0400-00006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811" name="TextBox 2810">
          <a:extLst>
            <a:ext uri="{FF2B5EF4-FFF2-40B4-BE49-F238E27FC236}">
              <a16:creationId xmlns:a16="http://schemas.microsoft.com/office/drawing/2014/main" xmlns="" id="{00000000-0008-0000-0400-00007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812" name="TextBox 2811">
          <a:extLst>
            <a:ext uri="{FF2B5EF4-FFF2-40B4-BE49-F238E27FC236}">
              <a16:creationId xmlns:a16="http://schemas.microsoft.com/office/drawing/2014/main" xmlns="" id="{00000000-0008-0000-0400-00007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813" name="TextBox 2812">
          <a:extLst>
            <a:ext uri="{FF2B5EF4-FFF2-40B4-BE49-F238E27FC236}">
              <a16:creationId xmlns:a16="http://schemas.microsoft.com/office/drawing/2014/main" xmlns="" id="{00000000-0008-0000-0400-00007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14" name="TextBox 2813">
          <a:extLst>
            <a:ext uri="{FF2B5EF4-FFF2-40B4-BE49-F238E27FC236}">
              <a16:creationId xmlns:a16="http://schemas.microsoft.com/office/drawing/2014/main" xmlns="" id="{00000000-0008-0000-0400-00007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815" name="TextBox 2814">
          <a:extLst>
            <a:ext uri="{FF2B5EF4-FFF2-40B4-BE49-F238E27FC236}">
              <a16:creationId xmlns:a16="http://schemas.microsoft.com/office/drawing/2014/main" xmlns="" id="{00000000-0008-0000-0400-00007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16" name="TextBox 2815">
          <a:extLst>
            <a:ext uri="{FF2B5EF4-FFF2-40B4-BE49-F238E27FC236}">
              <a16:creationId xmlns:a16="http://schemas.microsoft.com/office/drawing/2014/main" xmlns="" id="{00000000-0008-0000-0400-00007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817" name="TextBox 2816">
          <a:extLst>
            <a:ext uri="{FF2B5EF4-FFF2-40B4-BE49-F238E27FC236}">
              <a16:creationId xmlns:a16="http://schemas.microsoft.com/office/drawing/2014/main" xmlns="" id="{00000000-0008-0000-0400-00007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18" name="TextBox 2817">
          <a:extLst>
            <a:ext uri="{FF2B5EF4-FFF2-40B4-BE49-F238E27FC236}">
              <a16:creationId xmlns:a16="http://schemas.microsoft.com/office/drawing/2014/main" xmlns="" id="{00000000-0008-0000-0400-00007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819" name="TextBox 2818">
          <a:extLst>
            <a:ext uri="{FF2B5EF4-FFF2-40B4-BE49-F238E27FC236}">
              <a16:creationId xmlns:a16="http://schemas.microsoft.com/office/drawing/2014/main" xmlns="" id="{00000000-0008-0000-0400-00007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820" name="TextBox 2819">
          <a:extLst>
            <a:ext uri="{FF2B5EF4-FFF2-40B4-BE49-F238E27FC236}">
              <a16:creationId xmlns:a16="http://schemas.microsoft.com/office/drawing/2014/main" xmlns="" id="{00000000-0008-0000-0400-00007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821" name="TextBox 2820">
          <a:extLst>
            <a:ext uri="{FF2B5EF4-FFF2-40B4-BE49-F238E27FC236}">
              <a16:creationId xmlns:a16="http://schemas.microsoft.com/office/drawing/2014/main" xmlns="" id="{00000000-0008-0000-0400-00007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22" name="TextBox 2821">
          <a:extLst>
            <a:ext uri="{FF2B5EF4-FFF2-40B4-BE49-F238E27FC236}">
              <a16:creationId xmlns:a16="http://schemas.microsoft.com/office/drawing/2014/main" xmlns="" id="{00000000-0008-0000-0400-00007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823" name="TextBox 2822">
          <a:extLst>
            <a:ext uri="{FF2B5EF4-FFF2-40B4-BE49-F238E27FC236}">
              <a16:creationId xmlns:a16="http://schemas.microsoft.com/office/drawing/2014/main" xmlns="" id="{00000000-0008-0000-0400-00007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24" name="TextBox 2823">
          <a:extLst>
            <a:ext uri="{FF2B5EF4-FFF2-40B4-BE49-F238E27FC236}">
              <a16:creationId xmlns:a16="http://schemas.microsoft.com/office/drawing/2014/main" xmlns="" id="{00000000-0008-0000-0400-00007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825" name="TextBox 2824">
          <a:extLst>
            <a:ext uri="{FF2B5EF4-FFF2-40B4-BE49-F238E27FC236}">
              <a16:creationId xmlns:a16="http://schemas.microsoft.com/office/drawing/2014/main" xmlns="" id="{00000000-0008-0000-0400-00007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26" name="TextBox 2825">
          <a:extLst>
            <a:ext uri="{FF2B5EF4-FFF2-40B4-BE49-F238E27FC236}">
              <a16:creationId xmlns:a16="http://schemas.microsoft.com/office/drawing/2014/main" xmlns="" id="{00000000-0008-0000-0400-00007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827" name="TextBox 2826">
          <a:extLst>
            <a:ext uri="{FF2B5EF4-FFF2-40B4-BE49-F238E27FC236}">
              <a16:creationId xmlns:a16="http://schemas.microsoft.com/office/drawing/2014/main" xmlns="" id="{00000000-0008-0000-0400-00008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828" name="TextBox 2827">
          <a:extLst>
            <a:ext uri="{FF2B5EF4-FFF2-40B4-BE49-F238E27FC236}">
              <a16:creationId xmlns:a16="http://schemas.microsoft.com/office/drawing/2014/main" xmlns="" id="{00000000-0008-0000-0400-00008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829" name="TextBox 2828">
          <a:extLst>
            <a:ext uri="{FF2B5EF4-FFF2-40B4-BE49-F238E27FC236}">
              <a16:creationId xmlns:a16="http://schemas.microsoft.com/office/drawing/2014/main" xmlns="" id="{00000000-0008-0000-0400-00008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30" name="TextBox 2829">
          <a:extLst>
            <a:ext uri="{FF2B5EF4-FFF2-40B4-BE49-F238E27FC236}">
              <a16:creationId xmlns:a16="http://schemas.microsoft.com/office/drawing/2014/main" xmlns="" id="{00000000-0008-0000-0400-00008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831" name="TextBox 2830">
          <a:extLst>
            <a:ext uri="{FF2B5EF4-FFF2-40B4-BE49-F238E27FC236}">
              <a16:creationId xmlns:a16="http://schemas.microsoft.com/office/drawing/2014/main" xmlns="" id="{00000000-0008-0000-0400-00008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32" name="TextBox 2831">
          <a:extLst>
            <a:ext uri="{FF2B5EF4-FFF2-40B4-BE49-F238E27FC236}">
              <a16:creationId xmlns:a16="http://schemas.microsoft.com/office/drawing/2014/main" xmlns="" id="{00000000-0008-0000-0400-00008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833" name="TextBox 2832">
          <a:extLst>
            <a:ext uri="{FF2B5EF4-FFF2-40B4-BE49-F238E27FC236}">
              <a16:creationId xmlns:a16="http://schemas.microsoft.com/office/drawing/2014/main" xmlns="" id="{00000000-0008-0000-0400-00008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34" name="TextBox 2833">
          <a:extLst>
            <a:ext uri="{FF2B5EF4-FFF2-40B4-BE49-F238E27FC236}">
              <a16:creationId xmlns:a16="http://schemas.microsoft.com/office/drawing/2014/main" xmlns="" id="{00000000-0008-0000-0400-00008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835" name="TextBox 2834">
          <a:extLst>
            <a:ext uri="{FF2B5EF4-FFF2-40B4-BE49-F238E27FC236}">
              <a16:creationId xmlns:a16="http://schemas.microsoft.com/office/drawing/2014/main" xmlns="" id="{00000000-0008-0000-0400-00008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836" name="TextBox 2835">
          <a:extLst>
            <a:ext uri="{FF2B5EF4-FFF2-40B4-BE49-F238E27FC236}">
              <a16:creationId xmlns:a16="http://schemas.microsoft.com/office/drawing/2014/main" xmlns="" id="{00000000-0008-0000-0400-00008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837" name="TextBox 2836">
          <a:extLst>
            <a:ext uri="{FF2B5EF4-FFF2-40B4-BE49-F238E27FC236}">
              <a16:creationId xmlns:a16="http://schemas.microsoft.com/office/drawing/2014/main" xmlns="" id="{00000000-0008-0000-0400-00008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38" name="TextBox 2837">
          <a:extLst>
            <a:ext uri="{FF2B5EF4-FFF2-40B4-BE49-F238E27FC236}">
              <a16:creationId xmlns:a16="http://schemas.microsoft.com/office/drawing/2014/main" xmlns="" id="{00000000-0008-0000-0400-00008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839" name="TextBox 2838">
          <a:extLst>
            <a:ext uri="{FF2B5EF4-FFF2-40B4-BE49-F238E27FC236}">
              <a16:creationId xmlns:a16="http://schemas.microsoft.com/office/drawing/2014/main" xmlns="" id="{00000000-0008-0000-0400-00008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40" name="TextBox 2839">
          <a:extLst>
            <a:ext uri="{FF2B5EF4-FFF2-40B4-BE49-F238E27FC236}">
              <a16:creationId xmlns:a16="http://schemas.microsoft.com/office/drawing/2014/main" xmlns="" id="{00000000-0008-0000-0400-00008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841" name="TextBox 2840">
          <a:extLst>
            <a:ext uri="{FF2B5EF4-FFF2-40B4-BE49-F238E27FC236}">
              <a16:creationId xmlns:a16="http://schemas.microsoft.com/office/drawing/2014/main" xmlns="" id="{00000000-0008-0000-0400-00008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42" name="TextBox 2841">
          <a:extLst>
            <a:ext uri="{FF2B5EF4-FFF2-40B4-BE49-F238E27FC236}">
              <a16:creationId xmlns:a16="http://schemas.microsoft.com/office/drawing/2014/main" xmlns="" id="{00000000-0008-0000-0400-00008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843" name="TextBox 2842">
          <a:extLst>
            <a:ext uri="{FF2B5EF4-FFF2-40B4-BE49-F238E27FC236}">
              <a16:creationId xmlns:a16="http://schemas.microsoft.com/office/drawing/2014/main" xmlns="" id="{00000000-0008-0000-0400-00009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844" name="TextBox 2843">
          <a:extLst>
            <a:ext uri="{FF2B5EF4-FFF2-40B4-BE49-F238E27FC236}">
              <a16:creationId xmlns:a16="http://schemas.microsoft.com/office/drawing/2014/main" xmlns="" id="{00000000-0008-0000-0400-00009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845" name="TextBox 2844">
          <a:extLst>
            <a:ext uri="{FF2B5EF4-FFF2-40B4-BE49-F238E27FC236}">
              <a16:creationId xmlns:a16="http://schemas.microsoft.com/office/drawing/2014/main" xmlns="" id="{00000000-0008-0000-0400-00009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46" name="TextBox 2845">
          <a:extLst>
            <a:ext uri="{FF2B5EF4-FFF2-40B4-BE49-F238E27FC236}">
              <a16:creationId xmlns:a16="http://schemas.microsoft.com/office/drawing/2014/main" xmlns="" id="{00000000-0008-0000-0400-00009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847" name="TextBox 2846">
          <a:extLst>
            <a:ext uri="{FF2B5EF4-FFF2-40B4-BE49-F238E27FC236}">
              <a16:creationId xmlns:a16="http://schemas.microsoft.com/office/drawing/2014/main" xmlns="" id="{00000000-0008-0000-0400-00009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48" name="TextBox 2847">
          <a:extLst>
            <a:ext uri="{FF2B5EF4-FFF2-40B4-BE49-F238E27FC236}">
              <a16:creationId xmlns:a16="http://schemas.microsoft.com/office/drawing/2014/main" xmlns="" id="{00000000-0008-0000-0400-00009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849" name="TextBox 2848">
          <a:extLst>
            <a:ext uri="{FF2B5EF4-FFF2-40B4-BE49-F238E27FC236}">
              <a16:creationId xmlns:a16="http://schemas.microsoft.com/office/drawing/2014/main" xmlns="" id="{00000000-0008-0000-0400-00009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50" name="TextBox 2849">
          <a:extLst>
            <a:ext uri="{FF2B5EF4-FFF2-40B4-BE49-F238E27FC236}">
              <a16:creationId xmlns:a16="http://schemas.microsoft.com/office/drawing/2014/main" xmlns="" id="{00000000-0008-0000-0400-00009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851" name="TextBox 2850">
          <a:extLst>
            <a:ext uri="{FF2B5EF4-FFF2-40B4-BE49-F238E27FC236}">
              <a16:creationId xmlns:a16="http://schemas.microsoft.com/office/drawing/2014/main" xmlns="" id="{00000000-0008-0000-0400-00009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852" name="TextBox 2851">
          <a:extLst>
            <a:ext uri="{FF2B5EF4-FFF2-40B4-BE49-F238E27FC236}">
              <a16:creationId xmlns:a16="http://schemas.microsoft.com/office/drawing/2014/main" xmlns="" id="{00000000-0008-0000-0400-00009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853" name="TextBox 2852">
          <a:extLst>
            <a:ext uri="{FF2B5EF4-FFF2-40B4-BE49-F238E27FC236}">
              <a16:creationId xmlns:a16="http://schemas.microsoft.com/office/drawing/2014/main" xmlns="" id="{00000000-0008-0000-0400-00009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54" name="TextBox 2853">
          <a:extLst>
            <a:ext uri="{FF2B5EF4-FFF2-40B4-BE49-F238E27FC236}">
              <a16:creationId xmlns:a16="http://schemas.microsoft.com/office/drawing/2014/main" xmlns="" id="{00000000-0008-0000-0400-00009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855" name="TextBox 2854">
          <a:extLst>
            <a:ext uri="{FF2B5EF4-FFF2-40B4-BE49-F238E27FC236}">
              <a16:creationId xmlns:a16="http://schemas.microsoft.com/office/drawing/2014/main" xmlns="" id="{00000000-0008-0000-0400-00009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56" name="TextBox 2855">
          <a:extLst>
            <a:ext uri="{FF2B5EF4-FFF2-40B4-BE49-F238E27FC236}">
              <a16:creationId xmlns:a16="http://schemas.microsoft.com/office/drawing/2014/main" xmlns="" id="{00000000-0008-0000-0400-00009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857" name="TextBox 2856">
          <a:extLst>
            <a:ext uri="{FF2B5EF4-FFF2-40B4-BE49-F238E27FC236}">
              <a16:creationId xmlns:a16="http://schemas.microsoft.com/office/drawing/2014/main" xmlns="" id="{00000000-0008-0000-0400-00009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58" name="TextBox 2857">
          <a:extLst>
            <a:ext uri="{FF2B5EF4-FFF2-40B4-BE49-F238E27FC236}">
              <a16:creationId xmlns:a16="http://schemas.microsoft.com/office/drawing/2014/main" xmlns="" id="{00000000-0008-0000-0400-00009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859" name="TextBox 2858">
          <a:extLst>
            <a:ext uri="{FF2B5EF4-FFF2-40B4-BE49-F238E27FC236}">
              <a16:creationId xmlns:a16="http://schemas.microsoft.com/office/drawing/2014/main" xmlns="" id="{00000000-0008-0000-0400-0000A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860" name="TextBox 2859">
          <a:extLst>
            <a:ext uri="{FF2B5EF4-FFF2-40B4-BE49-F238E27FC236}">
              <a16:creationId xmlns:a16="http://schemas.microsoft.com/office/drawing/2014/main" xmlns="" id="{00000000-0008-0000-0400-0000A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861" name="TextBox 2860">
          <a:extLst>
            <a:ext uri="{FF2B5EF4-FFF2-40B4-BE49-F238E27FC236}">
              <a16:creationId xmlns:a16="http://schemas.microsoft.com/office/drawing/2014/main" xmlns="" id="{00000000-0008-0000-0400-0000A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62" name="TextBox 2861">
          <a:extLst>
            <a:ext uri="{FF2B5EF4-FFF2-40B4-BE49-F238E27FC236}">
              <a16:creationId xmlns:a16="http://schemas.microsoft.com/office/drawing/2014/main" xmlns="" id="{00000000-0008-0000-0400-0000A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863" name="TextBox 2862">
          <a:extLst>
            <a:ext uri="{FF2B5EF4-FFF2-40B4-BE49-F238E27FC236}">
              <a16:creationId xmlns:a16="http://schemas.microsoft.com/office/drawing/2014/main" xmlns="" id="{00000000-0008-0000-0400-0000A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64" name="TextBox 2863">
          <a:extLst>
            <a:ext uri="{FF2B5EF4-FFF2-40B4-BE49-F238E27FC236}">
              <a16:creationId xmlns:a16="http://schemas.microsoft.com/office/drawing/2014/main" xmlns="" id="{00000000-0008-0000-0400-0000A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865" name="TextBox 2864">
          <a:extLst>
            <a:ext uri="{FF2B5EF4-FFF2-40B4-BE49-F238E27FC236}">
              <a16:creationId xmlns:a16="http://schemas.microsoft.com/office/drawing/2014/main" xmlns="" id="{00000000-0008-0000-0400-0000A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66" name="TextBox 2865">
          <a:extLst>
            <a:ext uri="{FF2B5EF4-FFF2-40B4-BE49-F238E27FC236}">
              <a16:creationId xmlns:a16="http://schemas.microsoft.com/office/drawing/2014/main" xmlns="" id="{00000000-0008-0000-0400-0000A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867" name="TextBox 2866">
          <a:extLst>
            <a:ext uri="{FF2B5EF4-FFF2-40B4-BE49-F238E27FC236}">
              <a16:creationId xmlns:a16="http://schemas.microsoft.com/office/drawing/2014/main" xmlns="" id="{00000000-0008-0000-0400-0000A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868" name="TextBox 2867">
          <a:extLst>
            <a:ext uri="{FF2B5EF4-FFF2-40B4-BE49-F238E27FC236}">
              <a16:creationId xmlns:a16="http://schemas.microsoft.com/office/drawing/2014/main" xmlns="" id="{00000000-0008-0000-0400-0000A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869" name="TextBox 2868">
          <a:extLst>
            <a:ext uri="{FF2B5EF4-FFF2-40B4-BE49-F238E27FC236}">
              <a16:creationId xmlns:a16="http://schemas.microsoft.com/office/drawing/2014/main" xmlns="" id="{00000000-0008-0000-0400-0000A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70" name="TextBox 2869">
          <a:extLst>
            <a:ext uri="{FF2B5EF4-FFF2-40B4-BE49-F238E27FC236}">
              <a16:creationId xmlns:a16="http://schemas.microsoft.com/office/drawing/2014/main" xmlns="" id="{00000000-0008-0000-0400-0000A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871" name="TextBox 2870">
          <a:extLst>
            <a:ext uri="{FF2B5EF4-FFF2-40B4-BE49-F238E27FC236}">
              <a16:creationId xmlns:a16="http://schemas.microsoft.com/office/drawing/2014/main" xmlns="" id="{00000000-0008-0000-0400-0000A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72" name="TextBox 2871">
          <a:extLst>
            <a:ext uri="{FF2B5EF4-FFF2-40B4-BE49-F238E27FC236}">
              <a16:creationId xmlns:a16="http://schemas.microsoft.com/office/drawing/2014/main" xmlns="" id="{00000000-0008-0000-0400-0000A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873" name="TextBox 2872">
          <a:extLst>
            <a:ext uri="{FF2B5EF4-FFF2-40B4-BE49-F238E27FC236}">
              <a16:creationId xmlns:a16="http://schemas.microsoft.com/office/drawing/2014/main" xmlns="" id="{00000000-0008-0000-0400-0000A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74" name="TextBox 2873">
          <a:extLst>
            <a:ext uri="{FF2B5EF4-FFF2-40B4-BE49-F238E27FC236}">
              <a16:creationId xmlns:a16="http://schemas.microsoft.com/office/drawing/2014/main" xmlns="" id="{00000000-0008-0000-0400-0000A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875" name="TextBox 2874">
          <a:extLst>
            <a:ext uri="{FF2B5EF4-FFF2-40B4-BE49-F238E27FC236}">
              <a16:creationId xmlns:a16="http://schemas.microsoft.com/office/drawing/2014/main" xmlns="" id="{00000000-0008-0000-0400-0000B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876" name="TextBox 2875">
          <a:extLst>
            <a:ext uri="{FF2B5EF4-FFF2-40B4-BE49-F238E27FC236}">
              <a16:creationId xmlns:a16="http://schemas.microsoft.com/office/drawing/2014/main" xmlns="" id="{00000000-0008-0000-0400-0000B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877" name="TextBox 2876">
          <a:extLst>
            <a:ext uri="{FF2B5EF4-FFF2-40B4-BE49-F238E27FC236}">
              <a16:creationId xmlns:a16="http://schemas.microsoft.com/office/drawing/2014/main" xmlns="" id="{00000000-0008-0000-0400-0000B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78" name="TextBox 2877">
          <a:extLst>
            <a:ext uri="{FF2B5EF4-FFF2-40B4-BE49-F238E27FC236}">
              <a16:creationId xmlns:a16="http://schemas.microsoft.com/office/drawing/2014/main" xmlns="" id="{00000000-0008-0000-0400-0000B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879" name="TextBox 2878">
          <a:extLst>
            <a:ext uri="{FF2B5EF4-FFF2-40B4-BE49-F238E27FC236}">
              <a16:creationId xmlns:a16="http://schemas.microsoft.com/office/drawing/2014/main" xmlns="" id="{00000000-0008-0000-0400-0000B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80" name="TextBox 2879">
          <a:extLst>
            <a:ext uri="{FF2B5EF4-FFF2-40B4-BE49-F238E27FC236}">
              <a16:creationId xmlns:a16="http://schemas.microsoft.com/office/drawing/2014/main" xmlns="" id="{00000000-0008-0000-0400-0000B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881" name="TextBox 2880">
          <a:extLst>
            <a:ext uri="{FF2B5EF4-FFF2-40B4-BE49-F238E27FC236}">
              <a16:creationId xmlns:a16="http://schemas.microsoft.com/office/drawing/2014/main" xmlns="" id="{00000000-0008-0000-0400-0000B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82" name="TextBox 2881">
          <a:extLst>
            <a:ext uri="{FF2B5EF4-FFF2-40B4-BE49-F238E27FC236}">
              <a16:creationId xmlns:a16="http://schemas.microsoft.com/office/drawing/2014/main" xmlns="" id="{00000000-0008-0000-0400-0000B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883" name="TextBox 2882">
          <a:extLst>
            <a:ext uri="{FF2B5EF4-FFF2-40B4-BE49-F238E27FC236}">
              <a16:creationId xmlns:a16="http://schemas.microsoft.com/office/drawing/2014/main" xmlns="" id="{00000000-0008-0000-0400-0000B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884" name="TextBox 2883">
          <a:extLst>
            <a:ext uri="{FF2B5EF4-FFF2-40B4-BE49-F238E27FC236}">
              <a16:creationId xmlns:a16="http://schemas.microsoft.com/office/drawing/2014/main" xmlns="" id="{00000000-0008-0000-0400-0000B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885" name="TextBox 2884">
          <a:extLst>
            <a:ext uri="{FF2B5EF4-FFF2-40B4-BE49-F238E27FC236}">
              <a16:creationId xmlns:a16="http://schemas.microsoft.com/office/drawing/2014/main" xmlns="" id="{00000000-0008-0000-0400-0000B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86" name="TextBox 2885">
          <a:extLst>
            <a:ext uri="{FF2B5EF4-FFF2-40B4-BE49-F238E27FC236}">
              <a16:creationId xmlns:a16="http://schemas.microsoft.com/office/drawing/2014/main" xmlns="" id="{00000000-0008-0000-0400-0000B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887" name="TextBox 2886">
          <a:extLst>
            <a:ext uri="{FF2B5EF4-FFF2-40B4-BE49-F238E27FC236}">
              <a16:creationId xmlns:a16="http://schemas.microsoft.com/office/drawing/2014/main" xmlns="" id="{00000000-0008-0000-0400-0000B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88" name="TextBox 2887">
          <a:extLst>
            <a:ext uri="{FF2B5EF4-FFF2-40B4-BE49-F238E27FC236}">
              <a16:creationId xmlns:a16="http://schemas.microsoft.com/office/drawing/2014/main" xmlns="" id="{00000000-0008-0000-0400-0000B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889" name="TextBox 2888">
          <a:extLst>
            <a:ext uri="{FF2B5EF4-FFF2-40B4-BE49-F238E27FC236}">
              <a16:creationId xmlns:a16="http://schemas.microsoft.com/office/drawing/2014/main" xmlns="" id="{00000000-0008-0000-0400-0000B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90" name="TextBox 2889">
          <a:extLst>
            <a:ext uri="{FF2B5EF4-FFF2-40B4-BE49-F238E27FC236}">
              <a16:creationId xmlns:a16="http://schemas.microsoft.com/office/drawing/2014/main" xmlns="" id="{00000000-0008-0000-0400-0000B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891" name="TextBox 2890">
          <a:extLst>
            <a:ext uri="{FF2B5EF4-FFF2-40B4-BE49-F238E27FC236}">
              <a16:creationId xmlns:a16="http://schemas.microsoft.com/office/drawing/2014/main" xmlns="" id="{00000000-0008-0000-0400-0000C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892" name="TextBox 2891">
          <a:extLst>
            <a:ext uri="{FF2B5EF4-FFF2-40B4-BE49-F238E27FC236}">
              <a16:creationId xmlns:a16="http://schemas.microsoft.com/office/drawing/2014/main" xmlns="" id="{00000000-0008-0000-0400-0000C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893" name="TextBox 2892">
          <a:extLst>
            <a:ext uri="{FF2B5EF4-FFF2-40B4-BE49-F238E27FC236}">
              <a16:creationId xmlns:a16="http://schemas.microsoft.com/office/drawing/2014/main" xmlns="" id="{00000000-0008-0000-0400-0000C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94" name="TextBox 2893">
          <a:extLst>
            <a:ext uri="{FF2B5EF4-FFF2-40B4-BE49-F238E27FC236}">
              <a16:creationId xmlns:a16="http://schemas.microsoft.com/office/drawing/2014/main" xmlns="" id="{00000000-0008-0000-0400-0000C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895" name="TextBox 2894">
          <a:extLst>
            <a:ext uri="{FF2B5EF4-FFF2-40B4-BE49-F238E27FC236}">
              <a16:creationId xmlns:a16="http://schemas.microsoft.com/office/drawing/2014/main" xmlns="" id="{00000000-0008-0000-0400-0000C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96" name="TextBox 2895">
          <a:extLst>
            <a:ext uri="{FF2B5EF4-FFF2-40B4-BE49-F238E27FC236}">
              <a16:creationId xmlns:a16="http://schemas.microsoft.com/office/drawing/2014/main" xmlns="" id="{00000000-0008-0000-0400-0000C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897" name="TextBox 2896">
          <a:extLst>
            <a:ext uri="{FF2B5EF4-FFF2-40B4-BE49-F238E27FC236}">
              <a16:creationId xmlns:a16="http://schemas.microsoft.com/office/drawing/2014/main" xmlns="" id="{00000000-0008-0000-0400-0000C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898" name="TextBox 2897">
          <a:extLst>
            <a:ext uri="{FF2B5EF4-FFF2-40B4-BE49-F238E27FC236}">
              <a16:creationId xmlns:a16="http://schemas.microsoft.com/office/drawing/2014/main" xmlns="" id="{00000000-0008-0000-0400-0000C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899" name="TextBox 2898">
          <a:extLst>
            <a:ext uri="{FF2B5EF4-FFF2-40B4-BE49-F238E27FC236}">
              <a16:creationId xmlns:a16="http://schemas.microsoft.com/office/drawing/2014/main" xmlns="" id="{00000000-0008-0000-0400-0000C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900" name="TextBox 2899">
          <a:extLst>
            <a:ext uri="{FF2B5EF4-FFF2-40B4-BE49-F238E27FC236}">
              <a16:creationId xmlns:a16="http://schemas.microsoft.com/office/drawing/2014/main" xmlns="" id="{00000000-0008-0000-0400-0000C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901" name="TextBox 2900">
          <a:extLst>
            <a:ext uri="{FF2B5EF4-FFF2-40B4-BE49-F238E27FC236}">
              <a16:creationId xmlns:a16="http://schemas.microsoft.com/office/drawing/2014/main" xmlns="" id="{00000000-0008-0000-0400-0000C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02" name="TextBox 2901">
          <a:extLst>
            <a:ext uri="{FF2B5EF4-FFF2-40B4-BE49-F238E27FC236}">
              <a16:creationId xmlns:a16="http://schemas.microsoft.com/office/drawing/2014/main" xmlns="" id="{00000000-0008-0000-0400-0000C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903" name="TextBox 2902">
          <a:extLst>
            <a:ext uri="{FF2B5EF4-FFF2-40B4-BE49-F238E27FC236}">
              <a16:creationId xmlns:a16="http://schemas.microsoft.com/office/drawing/2014/main" xmlns="" id="{00000000-0008-0000-0400-0000C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xmlns="" id="{00000000-0008-0000-0400-0000C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905" name="TextBox 2904">
          <a:extLst>
            <a:ext uri="{FF2B5EF4-FFF2-40B4-BE49-F238E27FC236}">
              <a16:creationId xmlns:a16="http://schemas.microsoft.com/office/drawing/2014/main" xmlns="" id="{00000000-0008-0000-0400-0000C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06" name="TextBox 2905">
          <a:extLst>
            <a:ext uri="{FF2B5EF4-FFF2-40B4-BE49-F238E27FC236}">
              <a16:creationId xmlns:a16="http://schemas.microsoft.com/office/drawing/2014/main" xmlns="" id="{00000000-0008-0000-0400-0000C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907" name="TextBox 2906">
          <a:extLst>
            <a:ext uri="{FF2B5EF4-FFF2-40B4-BE49-F238E27FC236}">
              <a16:creationId xmlns:a16="http://schemas.microsoft.com/office/drawing/2014/main" xmlns="" id="{00000000-0008-0000-0400-0000D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908" name="TextBox 2907">
          <a:extLst>
            <a:ext uri="{FF2B5EF4-FFF2-40B4-BE49-F238E27FC236}">
              <a16:creationId xmlns:a16="http://schemas.microsoft.com/office/drawing/2014/main" xmlns="" id="{00000000-0008-0000-0400-0000D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909" name="TextBox 2908">
          <a:extLst>
            <a:ext uri="{FF2B5EF4-FFF2-40B4-BE49-F238E27FC236}">
              <a16:creationId xmlns:a16="http://schemas.microsoft.com/office/drawing/2014/main" xmlns="" id="{00000000-0008-0000-0400-0000D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xmlns="" id="{00000000-0008-0000-0400-0000D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911" name="TextBox 2910">
          <a:extLst>
            <a:ext uri="{FF2B5EF4-FFF2-40B4-BE49-F238E27FC236}">
              <a16:creationId xmlns:a16="http://schemas.microsoft.com/office/drawing/2014/main" xmlns="" id="{00000000-0008-0000-0400-0000D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12" name="TextBox 2911">
          <a:extLst>
            <a:ext uri="{FF2B5EF4-FFF2-40B4-BE49-F238E27FC236}">
              <a16:creationId xmlns:a16="http://schemas.microsoft.com/office/drawing/2014/main" xmlns="" id="{00000000-0008-0000-0400-0000D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913" name="TextBox 2912">
          <a:extLst>
            <a:ext uri="{FF2B5EF4-FFF2-40B4-BE49-F238E27FC236}">
              <a16:creationId xmlns:a16="http://schemas.microsoft.com/office/drawing/2014/main" xmlns="" id="{00000000-0008-0000-0400-0000D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14" name="TextBox 2913">
          <a:extLst>
            <a:ext uri="{FF2B5EF4-FFF2-40B4-BE49-F238E27FC236}">
              <a16:creationId xmlns:a16="http://schemas.microsoft.com/office/drawing/2014/main" xmlns="" id="{00000000-0008-0000-0400-0000D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915" name="TextBox 2914">
          <a:extLst>
            <a:ext uri="{FF2B5EF4-FFF2-40B4-BE49-F238E27FC236}">
              <a16:creationId xmlns:a16="http://schemas.microsoft.com/office/drawing/2014/main" xmlns="" id="{00000000-0008-0000-0400-0000D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916" name="TextBox 2915">
          <a:extLst>
            <a:ext uri="{FF2B5EF4-FFF2-40B4-BE49-F238E27FC236}">
              <a16:creationId xmlns:a16="http://schemas.microsoft.com/office/drawing/2014/main" xmlns="" id="{00000000-0008-0000-0400-0000D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917" name="TextBox 2916">
          <a:extLst>
            <a:ext uri="{FF2B5EF4-FFF2-40B4-BE49-F238E27FC236}">
              <a16:creationId xmlns:a16="http://schemas.microsoft.com/office/drawing/2014/main" xmlns="" id="{00000000-0008-0000-0400-0000D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18" name="TextBox 2917">
          <a:extLst>
            <a:ext uri="{FF2B5EF4-FFF2-40B4-BE49-F238E27FC236}">
              <a16:creationId xmlns:a16="http://schemas.microsoft.com/office/drawing/2014/main" xmlns="" id="{00000000-0008-0000-0400-0000D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919" name="TextBox 2918">
          <a:extLst>
            <a:ext uri="{FF2B5EF4-FFF2-40B4-BE49-F238E27FC236}">
              <a16:creationId xmlns:a16="http://schemas.microsoft.com/office/drawing/2014/main" xmlns="" id="{00000000-0008-0000-0400-0000D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20" name="TextBox 2919">
          <a:extLst>
            <a:ext uri="{FF2B5EF4-FFF2-40B4-BE49-F238E27FC236}">
              <a16:creationId xmlns:a16="http://schemas.microsoft.com/office/drawing/2014/main" xmlns="" id="{00000000-0008-0000-0400-0000D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921" name="TextBox 2920">
          <a:extLst>
            <a:ext uri="{FF2B5EF4-FFF2-40B4-BE49-F238E27FC236}">
              <a16:creationId xmlns:a16="http://schemas.microsoft.com/office/drawing/2014/main" xmlns="" id="{00000000-0008-0000-0400-0000D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22" name="TextBox 2921">
          <a:extLst>
            <a:ext uri="{FF2B5EF4-FFF2-40B4-BE49-F238E27FC236}">
              <a16:creationId xmlns:a16="http://schemas.microsoft.com/office/drawing/2014/main" xmlns="" id="{00000000-0008-0000-0400-0000D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923" name="TextBox 2922">
          <a:extLst>
            <a:ext uri="{FF2B5EF4-FFF2-40B4-BE49-F238E27FC236}">
              <a16:creationId xmlns:a16="http://schemas.microsoft.com/office/drawing/2014/main" xmlns="" id="{00000000-0008-0000-0400-0000E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924" name="TextBox 2923">
          <a:extLst>
            <a:ext uri="{FF2B5EF4-FFF2-40B4-BE49-F238E27FC236}">
              <a16:creationId xmlns:a16="http://schemas.microsoft.com/office/drawing/2014/main" xmlns="" id="{00000000-0008-0000-0400-0000E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925" name="TextBox 2924">
          <a:extLst>
            <a:ext uri="{FF2B5EF4-FFF2-40B4-BE49-F238E27FC236}">
              <a16:creationId xmlns:a16="http://schemas.microsoft.com/office/drawing/2014/main" xmlns="" id="{00000000-0008-0000-0400-0000E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26" name="TextBox 2925">
          <a:extLst>
            <a:ext uri="{FF2B5EF4-FFF2-40B4-BE49-F238E27FC236}">
              <a16:creationId xmlns:a16="http://schemas.microsoft.com/office/drawing/2014/main" xmlns="" id="{00000000-0008-0000-0400-0000E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927" name="TextBox 2926">
          <a:extLst>
            <a:ext uri="{FF2B5EF4-FFF2-40B4-BE49-F238E27FC236}">
              <a16:creationId xmlns:a16="http://schemas.microsoft.com/office/drawing/2014/main" xmlns="" id="{00000000-0008-0000-0400-0000E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28" name="TextBox 2927">
          <a:extLst>
            <a:ext uri="{FF2B5EF4-FFF2-40B4-BE49-F238E27FC236}">
              <a16:creationId xmlns:a16="http://schemas.microsoft.com/office/drawing/2014/main" xmlns="" id="{00000000-0008-0000-0400-0000E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929" name="TextBox 2928">
          <a:extLst>
            <a:ext uri="{FF2B5EF4-FFF2-40B4-BE49-F238E27FC236}">
              <a16:creationId xmlns:a16="http://schemas.microsoft.com/office/drawing/2014/main" xmlns="" id="{00000000-0008-0000-0400-0000E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30" name="TextBox 2929">
          <a:extLst>
            <a:ext uri="{FF2B5EF4-FFF2-40B4-BE49-F238E27FC236}">
              <a16:creationId xmlns:a16="http://schemas.microsoft.com/office/drawing/2014/main" xmlns="" id="{00000000-0008-0000-0400-0000E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xmlns="" id="{00000000-0008-0000-0400-0000E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932" name="TextBox 2931">
          <a:extLst>
            <a:ext uri="{FF2B5EF4-FFF2-40B4-BE49-F238E27FC236}">
              <a16:creationId xmlns:a16="http://schemas.microsoft.com/office/drawing/2014/main" xmlns="" id="{00000000-0008-0000-0400-0000E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933" name="TextBox 2932">
          <a:extLst>
            <a:ext uri="{FF2B5EF4-FFF2-40B4-BE49-F238E27FC236}">
              <a16:creationId xmlns:a16="http://schemas.microsoft.com/office/drawing/2014/main" xmlns="" id="{00000000-0008-0000-0400-0000E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34" name="TextBox 2933">
          <a:extLst>
            <a:ext uri="{FF2B5EF4-FFF2-40B4-BE49-F238E27FC236}">
              <a16:creationId xmlns:a16="http://schemas.microsoft.com/office/drawing/2014/main" xmlns="" id="{00000000-0008-0000-0400-0000E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935" name="TextBox 2934">
          <a:extLst>
            <a:ext uri="{FF2B5EF4-FFF2-40B4-BE49-F238E27FC236}">
              <a16:creationId xmlns:a16="http://schemas.microsoft.com/office/drawing/2014/main" xmlns="" id="{00000000-0008-0000-0400-0000E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36" name="TextBox 2935">
          <a:extLst>
            <a:ext uri="{FF2B5EF4-FFF2-40B4-BE49-F238E27FC236}">
              <a16:creationId xmlns:a16="http://schemas.microsoft.com/office/drawing/2014/main" xmlns="" id="{00000000-0008-0000-0400-0000E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937" name="TextBox 2936">
          <a:extLst>
            <a:ext uri="{FF2B5EF4-FFF2-40B4-BE49-F238E27FC236}">
              <a16:creationId xmlns:a16="http://schemas.microsoft.com/office/drawing/2014/main" xmlns="" id="{00000000-0008-0000-0400-0000E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38" name="TextBox 2937">
          <a:extLst>
            <a:ext uri="{FF2B5EF4-FFF2-40B4-BE49-F238E27FC236}">
              <a16:creationId xmlns:a16="http://schemas.microsoft.com/office/drawing/2014/main" xmlns="" id="{00000000-0008-0000-0400-0000E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939" name="TextBox 2938">
          <a:extLst>
            <a:ext uri="{FF2B5EF4-FFF2-40B4-BE49-F238E27FC236}">
              <a16:creationId xmlns:a16="http://schemas.microsoft.com/office/drawing/2014/main" xmlns="" id="{00000000-0008-0000-0400-0000F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940" name="TextBox 2939">
          <a:extLst>
            <a:ext uri="{FF2B5EF4-FFF2-40B4-BE49-F238E27FC236}">
              <a16:creationId xmlns:a16="http://schemas.microsoft.com/office/drawing/2014/main" xmlns="" id="{00000000-0008-0000-0400-0000F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941" name="TextBox 2940">
          <a:extLst>
            <a:ext uri="{FF2B5EF4-FFF2-40B4-BE49-F238E27FC236}">
              <a16:creationId xmlns:a16="http://schemas.microsoft.com/office/drawing/2014/main" xmlns="" id="{00000000-0008-0000-0400-0000F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42" name="TextBox 2941">
          <a:extLst>
            <a:ext uri="{FF2B5EF4-FFF2-40B4-BE49-F238E27FC236}">
              <a16:creationId xmlns:a16="http://schemas.microsoft.com/office/drawing/2014/main" xmlns="" id="{00000000-0008-0000-0400-0000F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943" name="TextBox 2942">
          <a:extLst>
            <a:ext uri="{FF2B5EF4-FFF2-40B4-BE49-F238E27FC236}">
              <a16:creationId xmlns:a16="http://schemas.microsoft.com/office/drawing/2014/main" xmlns="" id="{00000000-0008-0000-0400-0000F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44" name="TextBox 2943">
          <a:extLst>
            <a:ext uri="{FF2B5EF4-FFF2-40B4-BE49-F238E27FC236}">
              <a16:creationId xmlns:a16="http://schemas.microsoft.com/office/drawing/2014/main" xmlns="" id="{00000000-0008-0000-0400-0000F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945" name="TextBox 2944">
          <a:extLst>
            <a:ext uri="{FF2B5EF4-FFF2-40B4-BE49-F238E27FC236}">
              <a16:creationId xmlns:a16="http://schemas.microsoft.com/office/drawing/2014/main" xmlns="" id="{00000000-0008-0000-0400-0000F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46" name="TextBox 2945">
          <a:extLst>
            <a:ext uri="{FF2B5EF4-FFF2-40B4-BE49-F238E27FC236}">
              <a16:creationId xmlns:a16="http://schemas.microsoft.com/office/drawing/2014/main" xmlns="" id="{00000000-0008-0000-0400-0000F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947" name="TextBox 2946">
          <a:extLst>
            <a:ext uri="{FF2B5EF4-FFF2-40B4-BE49-F238E27FC236}">
              <a16:creationId xmlns:a16="http://schemas.microsoft.com/office/drawing/2014/main" xmlns="" id="{00000000-0008-0000-0400-0000F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948" name="TextBox 2947">
          <a:extLst>
            <a:ext uri="{FF2B5EF4-FFF2-40B4-BE49-F238E27FC236}">
              <a16:creationId xmlns:a16="http://schemas.microsoft.com/office/drawing/2014/main" xmlns="" id="{00000000-0008-0000-0400-0000F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949" name="TextBox 2948">
          <a:extLst>
            <a:ext uri="{FF2B5EF4-FFF2-40B4-BE49-F238E27FC236}">
              <a16:creationId xmlns:a16="http://schemas.microsoft.com/office/drawing/2014/main" xmlns="" id="{00000000-0008-0000-0400-0000F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50" name="TextBox 2949">
          <a:extLst>
            <a:ext uri="{FF2B5EF4-FFF2-40B4-BE49-F238E27FC236}">
              <a16:creationId xmlns:a16="http://schemas.microsoft.com/office/drawing/2014/main" xmlns="" id="{00000000-0008-0000-0400-0000F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951" name="TextBox 2950">
          <a:extLst>
            <a:ext uri="{FF2B5EF4-FFF2-40B4-BE49-F238E27FC236}">
              <a16:creationId xmlns:a16="http://schemas.microsoft.com/office/drawing/2014/main" xmlns="" id="{00000000-0008-0000-0400-0000F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52" name="TextBox 2951">
          <a:extLst>
            <a:ext uri="{FF2B5EF4-FFF2-40B4-BE49-F238E27FC236}">
              <a16:creationId xmlns:a16="http://schemas.microsoft.com/office/drawing/2014/main" xmlns="" id="{00000000-0008-0000-0400-0000F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953" name="TextBox 2952">
          <a:extLst>
            <a:ext uri="{FF2B5EF4-FFF2-40B4-BE49-F238E27FC236}">
              <a16:creationId xmlns:a16="http://schemas.microsoft.com/office/drawing/2014/main" xmlns="" id="{00000000-0008-0000-0400-0000F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54" name="TextBox 2953">
          <a:extLst>
            <a:ext uri="{FF2B5EF4-FFF2-40B4-BE49-F238E27FC236}">
              <a16:creationId xmlns:a16="http://schemas.microsoft.com/office/drawing/2014/main" xmlns="" id="{00000000-0008-0000-0400-0000F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955" name="TextBox 2954">
          <a:extLst>
            <a:ext uri="{FF2B5EF4-FFF2-40B4-BE49-F238E27FC236}">
              <a16:creationId xmlns:a16="http://schemas.microsoft.com/office/drawing/2014/main" xmlns="" id="{00000000-0008-0000-0400-000000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956" name="TextBox 2955">
          <a:extLst>
            <a:ext uri="{FF2B5EF4-FFF2-40B4-BE49-F238E27FC236}">
              <a16:creationId xmlns:a16="http://schemas.microsoft.com/office/drawing/2014/main" xmlns="" id="{00000000-0008-0000-0400-000001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957" name="TextBox 2956">
          <a:extLst>
            <a:ext uri="{FF2B5EF4-FFF2-40B4-BE49-F238E27FC236}">
              <a16:creationId xmlns:a16="http://schemas.microsoft.com/office/drawing/2014/main" xmlns="" id="{00000000-0008-0000-0400-000002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58" name="TextBox 2957">
          <a:extLst>
            <a:ext uri="{FF2B5EF4-FFF2-40B4-BE49-F238E27FC236}">
              <a16:creationId xmlns:a16="http://schemas.microsoft.com/office/drawing/2014/main" xmlns="" id="{00000000-0008-0000-0400-000003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959" name="TextBox 2958">
          <a:extLst>
            <a:ext uri="{FF2B5EF4-FFF2-40B4-BE49-F238E27FC236}">
              <a16:creationId xmlns:a16="http://schemas.microsoft.com/office/drawing/2014/main" xmlns="" id="{00000000-0008-0000-0400-000004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60" name="TextBox 2959">
          <a:extLst>
            <a:ext uri="{FF2B5EF4-FFF2-40B4-BE49-F238E27FC236}">
              <a16:creationId xmlns:a16="http://schemas.microsoft.com/office/drawing/2014/main" xmlns="" id="{00000000-0008-0000-0400-000005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961" name="TextBox 2960">
          <a:extLst>
            <a:ext uri="{FF2B5EF4-FFF2-40B4-BE49-F238E27FC236}">
              <a16:creationId xmlns:a16="http://schemas.microsoft.com/office/drawing/2014/main" xmlns="" id="{00000000-0008-0000-0400-000006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62" name="TextBox 2961">
          <a:extLst>
            <a:ext uri="{FF2B5EF4-FFF2-40B4-BE49-F238E27FC236}">
              <a16:creationId xmlns:a16="http://schemas.microsoft.com/office/drawing/2014/main" xmlns="" id="{00000000-0008-0000-0400-000007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963" name="TextBox 2962">
          <a:extLst>
            <a:ext uri="{FF2B5EF4-FFF2-40B4-BE49-F238E27FC236}">
              <a16:creationId xmlns:a16="http://schemas.microsoft.com/office/drawing/2014/main" xmlns="" id="{00000000-0008-0000-0400-000008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964" name="TextBox 2963">
          <a:extLst>
            <a:ext uri="{FF2B5EF4-FFF2-40B4-BE49-F238E27FC236}">
              <a16:creationId xmlns:a16="http://schemas.microsoft.com/office/drawing/2014/main" xmlns="" id="{00000000-0008-0000-0400-000009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965" name="TextBox 2964">
          <a:extLst>
            <a:ext uri="{FF2B5EF4-FFF2-40B4-BE49-F238E27FC236}">
              <a16:creationId xmlns:a16="http://schemas.microsoft.com/office/drawing/2014/main" xmlns="" id="{00000000-0008-0000-0400-00000A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966" name="TextBox 2965">
          <a:extLst>
            <a:ext uri="{FF2B5EF4-FFF2-40B4-BE49-F238E27FC236}">
              <a16:creationId xmlns:a16="http://schemas.microsoft.com/office/drawing/2014/main" xmlns="" id="{00000000-0008-0000-0400-00000B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967" name="TextBox 2966">
          <a:extLst>
            <a:ext uri="{FF2B5EF4-FFF2-40B4-BE49-F238E27FC236}">
              <a16:creationId xmlns:a16="http://schemas.microsoft.com/office/drawing/2014/main" xmlns="" id="{00000000-0008-0000-0400-00000C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68" name="TextBox 2967">
          <a:extLst>
            <a:ext uri="{FF2B5EF4-FFF2-40B4-BE49-F238E27FC236}">
              <a16:creationId xmlns:a16="http://schemas.microsoft.com/office/drawing/2014/main" xmlns="" id="{00000000-0008-0000-0400-00000D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969" name="TextBox 2968">
          <a:extLst>
            <a:ext uri="{FF2B5EF4-FFF2-40B4-BE49-F238E27FC236}">
              <a16:creationId xmlns:a16="http://schemas.microsoft.com/office/drawing/2014/main" xmlns="" id="{00000000-0008-0000-0400-00000E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70" name="TextBox 2969">
          <a:extLst>
            <a:ext uri="{FF2B5EF4-FFF2-40B4-BE49-F238E27FC236}">
              <a16:creationId xmlns:a16="http://schemas.microsoft.com/office/drawing/2014/main" xmlns="" id="{00000000-0008-0000-0400-00000F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971" name="TextBox 2970">
          <a:extLst>
            <a:ext uri="{FF2B5EF4-FFF2-40B4-BE49-F238E27FC236}">
              <a16:creationId xmlns:a16="http://schemas.microsoft.com/office/drawing/2014/main" xmlns="" id="{00000000-0008-0000-0400-000010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72" name="TextBox 2971">
          <a:extLst>
            <a:ext uri="{FF2B5EF4-FFF2-40B4-BE49-F238E27FC236}">
              <a16:creationId xmlns:a16="http://schemas.microsoft.com/office/drawing/2014/main" xmlns="" id="{00000000-0008-0000-0400-000011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973" name="TextBox 2972">
          <a:extLst>
            <a:ext uri="{FF2B5EF4-FFF2-40B4-BE49-F238E27FC236}">
              <a16:creationId xmlns:a16="http://schemas.microsoft.com/office/drawing/2014/main" xmlns="" id="{00000000-0008-0000-0400-000012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974" name="TextBox 2973">
          <a:extLst>
            <a:ext uri="{FF2B5EF4-FFF2-40B4-BE49-F238E27FC236}">
              <a16:creationId xmlns:a16="http://schemas.microsoft.com/office/drawing/2014/main" xmlns="" id="{00000000-0008-0000-0400-000013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975" name="TextBox 2974">
          <a:extLst>
            <a:ext uri="{FF2B5EF4-FFF2-40B4-BE49-F238E27FC236}">
              <a16:creationId xmlns:a16="http://schemas.microsoft.com/office/drawing/2014/main" xmlns="" id="{00000000-0008-0000-0400-000014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76" name="TextBox 2975">
          <a:extLst>
            <a:ext uri="{FF2B5EF4-FFF2-40B4-BE49-F238E27FC236}">
              <a16:creationId xmlns:a16="http://schemas.microsoft.com/office/drawing/2014/main" xmlns="" id="{00000000-0008-0000-0400-000015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977" name="TextBox 2976">
          <a:extLst>
            <a:ext uri="{FF2B5EF4-FFF2-40B4-BE49-F238E27FC236}">
              <a16:creationId xmlns:a16="http://schemas.microsoft.com/office/drawing/2014/main" xmlns="" id="{00000000-0008-0000-0400-000016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78" name="TextBox 2977">
          <a:extLst>
            <a:ext uri="{FF2B5EF4-FFF2-40B4-BE49-F238E27FC236}">
              <a16:creationId xmlns:a16="http://schemas.microsoft.com/office/drawing/2014/main" xmlns="" id="{00000000-0008-0000-0400-000017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979" name="TextBox 2978">
          <a:extLst>
            <a:ext uri="{FF2B5EF4-FFF2-40B4-BE49-F238E27FC236}">
              <a16:creationId xmlns:a16="http://schemas.microsoft.com/office/drawing/2014/main" xmlns="" id="{00000000-0008-0000-0400-000018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80" name="TextBox 2979">
          <a:extLst>
            <a:ext uri="{FF2B5EF4-FFF2-40B4-BE49-F238E27FC236}">
              <a16:creationId xmlns:a16="http://schemas.microsoft.com/office/drawing/2014/main" xmlns="" id="{00000000-0008-0000-0400-000019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981" name="TextBox 2980">
          <a:extLst>
            <a:ext uri="{FF2B5EF4-FFF2-40B4-BE49-F238E27FC236}">
              <a16:creationId xmlns:a16="http://schemas.microsoft.com/office/drawing/2014/main" xmlns="" id="{00000000-0008-0000-0400-00001A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982" name="TextBox 2981">
          <a:extLst>
            <a:ext uri="{FF2B5EF4-FFF2-40B4-BE49-F238E27FC236}">
              <a16:creationId xmlns:a16="http://schemas.microsoft.com/office/drawing/2014/main" xmlns="" id="{00000000-0008-0000-0400-00001B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983" name="TextBox 2982">
          <a:extLst>
            <a:ext uri="{FF2B5EF4-FFF2-40B4-BE49-F238E27FC236}">
              <a16:creationId xmlns:a16="http://schemas.microsoft.com/office/drawing/2014/main" xmlns="" id="{00000000-0008-0000-0400-00001C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84" name="TextBox 2983">
          <a:extLst>
            <a:ext uri="{FF2B5EF4-FFF2-40B4-BE49-F238E27FC236}">
              <a16:creationId xmlns:a16="http://schemas.microsoft.com/office/drawing/2014/main" xmlns="" id="{00000000-0008-0000-0400-00001D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985" name="TextBox 2984">
          <a:extLst>
            <a:ext uri="{FF2B5EF4-FFF2-40B4-BE49-F238E27FC236}">
              <a16:creationId xmlns:a16="http://schemas.microsoft.com/office/drawing/2014/main" xmlns="" id="{00000000-0008-0000-0400-00001E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86" name="TextBox 2985">
          <a:extLst>
            <a:ext uri="{FF2B5EF4-FFF2-40B4-BE49-F238E27FC236}">
              <a16:creationId xmlns:a16="http://schemas.microsoft.com/office/drawing/2014/main" xmlns="" id="{00000000-0008-0000-0400-00001F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2987" name="TextBox 2986">
          <a:extLst>
            <a:ext uri="{FF2B5EF4-FFF2-40B4-BE49-F238E27FC236}">
              <a16:creationId xmlns:a16="http://schemas.microsoft.com/office/drawing/2014/main" xmlns="" id="{00000000-0008-0000-0400-000020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88" name="TextBox 2987">
          <a:extLst>
            <a:ext uri="{FF2B5EF4-FFF2-40B4-BE49-F238E27FC236}">
              <a16:creationId xmlns:a16="http://schemas.microsoft.com/office/drawing/2014/main" xmlns="" id="{00000000-0008-0000-0400-000021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989" name="TextBox 2988">
          <a:extLst>
            <a:ext uri="{FF2B5EF4-FFF2-40B4-BE49-F238E27FC236}">
              <a16:creationId xmlns:a16="http://schemas.microsoft.com/office/drawing/2014/main" xmlns="" id="{00000000-0008-0000-0400-000022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990" name="TextBox 2989">
          <a:extLst>
            <a:ext uri="{FF2B5EF4-FFF2-40B4-BE49-F238E27FC236}">
              <a16:creationId xmlns:a16="http://schemas.microsoft.com/office/drawing/2014/main" xmlns="" id="{00000000-0008-0000-0400-000023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991" name="TextBox 2990">
          <a:extLst>
            <a:ext uri="{FF2B5EF4-FFF2-40B4-BE49-F238E27FC236}">
              <a16:creationId xmlns:a16="http://schemas.microsoft.com/office/drawing/2014/main" xmlns="" id="{00000000-0008-0000-0400-000024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992" name="TextBox 2991">
          <a:extLst>
            <a:ext uri="{FF2B5EF4-FFF2-40B4-BE49-F238E27FC236}">
              <a16:creationId xmlns:a16="http://schemas.microsoft.com/office/drawing/2014/main" xmlns="" id="{00000000-0008-0000-0400-000025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2993" name="TextBox 2992">
          <a:extLst>
            <a:ext uri="{FF2B5EF4-FFF2-40B4-BE49-F238E27FC236}">
              <a16:creationId xmlns:a16="http://schemas.microsoft.com/office/drawing/2014/main" xmlns="" id="{00000000-0008-0000-0400-000026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2994" name="TextBox 2993">
          <a:extLst>
            <a:ext uri="{FF2B5EF4-FFF2-40B4-BE49-F238E27FC236}">
              <a16:creationId xmlns:a16="http://schemas.microsoft.com/office/drawing/2014/main" xmlns="" id="{00000000-0008-0000-0400-000027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261702" cy="396840"/>
    <xdr:sp macro="" textlink="">
      <xdr:nvSpPr>
        <xdr:cNvPr id="2995" name="TextBox 2994">
          <a:extLst>
            <a:ext uri="{FF2B5EF4-FFF2-40B4-BE49-F238E27FC236}">
              <a16:creationId xmlns:a16="http://schemas.microsoft.com/office/drawing/2014/main" xmlns="" id="{00000000-0008-0000-0400-000028020000}"/>
            </a:ext>
          </a:extLst>
        </xdr:cNvPr>
        <xdr:cNvSpPr txBox="1"/>
      </xdr:nvSpPr>
      <xdr:spPr>
        <a:xfrm>
          <a:off x="364191" y="93059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2996" name="TextBox 2995">
          <a:extLst>
            <a:ext uri="{FF2B5EF4-FFF2-40B4-BE49-F238E27FC236}">
              <a16:creationId xmlns:a16="http://schemas.microsoft.com/office/drawing/2014/main" xmlns="" id="{00000000-0008-0000-0400-000029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97" name="TextBox 2996">
          <a:extLst>
            <a:ext uri="{FF2B5EF4-FFF2-40B4-BE49-F238E27FC236}">
              <a16:creationId xmlns:a16="http://schemas.microsoft.com/office/drawing/2014/main" xmlns="" id="{00000000-0008-0000-0400-00002A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2998" name="TextBox 2997">
          <a:extLst>
            <a:ext uri="{FF2B5EF4-FFF2-40B4-BE49-F238E27FC236}">
              <a16:creationId xmlns:a16="http://schemas.microsoft.com/office/drawing/2014/main" xmlns="" id="{00000000-0008-0000-0400-00002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2999" name="TextBox 2998">
          <a:extLst>
            <a:ext uri="{FF2B5EF4-FFF2-40B4-BE49-F238E27FC236}">
              <a16:creationId xmlns:a16="http://schemas.microsoft.com/office/drawing/2014/main" xmlns="" id="{00000000-0008-0000-0400-00002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000" name="TextBox 2999">
          <a:extLst>
            <a:ext uri="{FF2B5EF4-FFF2-40B4-BE49-F238E27FC236}">
              <a16:creationId xmlns:a16="http://schemas.microsoft.com/office/drawing/2014/main" xmlns="" id="{00000000-0008-0000-0400-00002D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01" name="TextBox 3000">
          <a:extLst>
            <a:ext uri="{FF2B5EF4-FFF2-40B4-BE49-F238E27FC236}">
              <a16:creationId xmlns:a16="http://schemas.microsoft.com/office/drawing/2014/main" xmlns="" id="{00000000-0008-0000-0400-00002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002" name="TextBox 3001">
          <a:extLst>
            <a:ext uri="{FF2B5EF4-FFF2-40B4-BE49-F238E27FC236}">
              <a16:creationId xmlns:a16="http://schemas.microsoft.com/office/drawing/2014/main" xmlns="" id="{00000000-0008-0000-0400-00002F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003" name="TextBox 3002">
          <a:extLst>
            <a:ext uri="{FF2B5EF4-FFF2-40B4-BE49-F238E27FC236}">
              <a16:creationId xmlns:a16="http://schemas.microsoft.com/office/drawing/2014/main" xmlns="" id="{00000000-0008-0000-0400-000030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004" name="TextBox 3003">
          <a:extLst>
            <a:ext uri="{FF2B5EF4-FFF2-40B4-BE49-F238E27FC236}">
              <a16:creationId xmlns:a16="http://schemas.microsoft.com/office/drawing/2014/main" xmlns="" id="{00000000-0008-0000-0400-000031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05" name="TextBox 3004">
          <a:extLst>
            <a:ext uri="{FF2B5EF4-FFF2-40B4-BE49-F238E27FC236}">
              <a16:creationId xmlns:a16="http://schemas.microsoft.com/office/drawing/2014/main" xmlns="" id="{00000000-0008-0000-0400-000032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006" name="TextBox 3005">
          <a:extLst>
            <a:ext uri="{FF2B5EF4-FFF2-40B4-BE49-F238E27FC236}">
              <a16:creationId xmlns:a16="http://schemas.microsoft.com/office/drawing/2014/main" xmlns="" id="{00000000-0008-0000-0400-00003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07" name="TextBox 3006">
          <a:extLst>
            <a:ext uri="{FF2B5EF4-FFF2-40B4-BE49-F238E27FC236}">
              <a16:creationId xmlns:a16="http://schemas.microsoft.com/office/drawing/2014/main" xmlns="" id="{00000000-0008-0000-0400-00003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008" name="TextBox 3007">
          <a:extLst>
            <a:ext uri="{FF2B5EF4-FFF2-40B4-BE49-F238E27FC236}">
              <a16:creationId xmlns:a16="http://schemas.microsoft.com/office/drawing/2014/main" xmlns="" id="{00000000-0008-0000-0400-000035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09" name="TextBox 3008">
          <a:extLst>
            <a:ext uri="{FF2B5EF4-FFF2-40B4-BE49-F238E27FC236}">
              <a16:creationId xmlns:a16="http://schemas.microsoft.com/office/drawing/2014/main" xmlns="" id="{00000000-0008-0000-0400-00003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010" name="TextBox 3009">
          <a:extLst>
            <a:ext uri="{FF2B5EF4-FFF2-40B4-BE49-F238E27FC236}">
              <a16:creationId xmlns:a16="http://schemas.microsoft.com/office/drawing/2014/main" xmlns="" id="{00000000-0008-0000-0400-000037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011" name="TextBox 3010">
          <a:extLst>
            <a:ext uri="{FF2B5EF4-FFF2-40B4-BE49-F238E27FC236}">
              <a16:creationId xmlns:a16="http://schemas.microsoft.com/office/drawing/2014/main" xmlns="" id="{00000000-0008-0000-0400-000038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012" name="TextBox 3011">
          <a:extLst>
            <a:ext uri="{FF2B5EF4-FFF2-40B4-BE49-F238E27FC236}">
              <a16:creationId xmlns:a16="http://schemas.microsoft.com/office/drawing/2014/main" xmlns="" id="{00000000-0008-0000-0400-000039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13" name="TextBox 3012">
          <a:extLst>
            <a:ext uri="{FF2B5EF4-FFF2-40B4-BE49-F238E27FC236}">
              <a16:creationId xmlns:a16="http://schemas.microsoft.com/office/drawing/2014/main" xmlns="" id="{00000000-0008-0000-0400-00003A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014" name="TextBox 3013">
          <a:extLst>
            <a:ext uri="{FF2B5EF4-FFF2-40B4-BE49-F238E27FC236}">
              <a16:creationId xmlns:a16="http://schemas.microsoft.com/office/drawing/2014/main" xmlns="" id="{00000000-0008-0000-0400-00003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15" name="TextBox 3014">
          <a:extLst>
            <a:ext uri="{FF2B5EF4-FFF2-40B4-BE49-F238E27FC236}">
              <a16:creationId xmlns:a16="http://schemas.microsoft.com/office/drawing/2014/main" xmlns="" id="{00000000-0008-0000-0400-00003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016" name="TextBox 3015">
          <a:extLst>
            <a:ext uri="{FF2B5EF4-FFF2-40B4-BE49-F238E27FC236}">
              <a16:creationId xmlns:a16="http://schemas.microsoft.com/office/drawing/2014/main" xmlns="" id="{00000000-0008-0000-0400-00003D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17" name="TextBox 3016">
          <a:extLst>
            <a:ext uri="{FF2B5EF4-FFF2-40B4-BE49-F238E27FC236}">
              <a16:creationId xmlns:a16="http://schemas.microsoft.com/office/drawing/2014/main" xmlns="" id="{00000000-0008-0000-0400-00003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018" name="TextBox 3017">
          <a:extLst>
            <a:ext uri="{FF2B5EF4-FFF2-40B4-BE49-F238E27FC236}">
              <a16:creationId xmlns:a16="http://schemas.microsoft.com/office/drawing/2014/main" xmlns="" id="{00000000-0008-0000-0400-00003F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019" name="TextBox 3018">
          <a:extLst>
            <a:ext uri="{FF2B5EF4-FFF2-40B4-BE49-F238E27FC236}">
              <a16:creationId xmlns:a16="http://schemas.microsoft.com/office/drawing/2014/main" xmlns="" id="{00000000-0008-0000-0400-000040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020" name="TextBox 3019">
          <a:extLst>
            <a:ext uri="{FF2B5EF4-FFF2-40B4-BE49-F238E27FC236}">
              <a16:creationId xmlns:a16="http://schemas.microsoft.com/office/drawing/2014/main" xmlns="" id="{00000000-0008-0000-0400-000041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21" name="TextBox 3020">
          <a:extLst>
            <a:ext uri="{FF2B5EF4-FFF2-40B4-BE49-F238E27FC236}">
              <a16:creationId xmlns:a16="http://schemas.microsoft.com/office/drawing/2014/main" xmlns="" id="{00000000-0008-0000-0400-000042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022" name="TextBox 3021">
          <a:extLst>
            <a:ext uri="{FF2B5EF4-FFF2-40B4-BE49-F238E27FC236}">
              <a16:creationId xmlns:a16="http://schemas.microsoft.com/office/drawing/2014/main" xmlns="" id="{00000000-0008-0000-0400-00004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23" name="TextBox 3022">
          <a:extLst>
            <a:ext uri="{FF2B5EF4-FFF2-40B4-BE49-F238E27FC236}">
              <a16:creationId xmlns:a16="http://schemas.microsoft.com/office/drawing/2014/main" xmlns="" id="{00000000-0008-0000-0400-00004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024" name="TextBox 3023">
          <a:extLst>
            <a:ext uri="{FF2B5EF4-FFF2-40B4-BE49-F238E27FC236}">
              <a16:creationId xmlns:a16="http://schemas.microsoft.com/office/drawing/2014/main" xmlns="" id="{00000000-0008-0000-0400-000045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25" name="TextBox 3024">
          <a:extLst>
            <a:ext uri="{FF2B5EF4-FFF2-40B4-BE49-F238E27FC236}">
              <a16:creationId xmlns:a16="http://schemas.microsoft.com/office/drawing/2014/main" xmlns="" id="{00000000-0008-0000-0400-00004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026" name="TextBox 3025">
          <a:extLst>
            <a:ext uri="{FF2B5EF4-FFF2-40B4-BE49-F238E27FC236}">
              <a16:creationId xmlns:a16="http://schemas.microsoft.com/office/drawing/2014/main" xmlns="" id="{00000000-0008-0000-0400-000047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027" name="TextBox 3026">
          <a:extLst>
            <a:ext uri="{FF2B5EF4-FFF2-40B4-BE49-F238E27FC236}">
              <a16:creationId xmlns:a16="http://schemas.microsoft.com/office/drawing/2014/main" xmlns="" id="{00000000-0008-0000-0400-000048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028" name="TextBox 3027">
          <a:extLst>
            <a:ext uri="{FF2B5EF4-FFF2-40B4-BE49-F238E27FC236}">
              <a16:creationId xmlns:a16="http://schemas.microsoft.com/office/drawing/2014/main" xmlns="" id="{00000000-0008-0000-0400-000049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29" name="TextBox 3028">
          <a:extLst>
            <a:ext uri="{FF2B5EF4-FFF2-40B4-BE49-F238E27FC236}">
              <a16:creationId xmlns:a16="http://schemas.microsoft.com/office/drawing/2014/main" xmlns="" id="{00000000-0008-0000-0400-00004A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030" name="TextBox 3029">
          <a:extLst>
            <a:ext uri="{FF2B5EF4-FFF2-40B4-BE49-F238E27FC236}">
              <a16:creationId xmlns:a16="http://schemas.microsoft.com/office/drawing/2014/main" xmlns="" id="{00000000-0008-0000-0400-00004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31" name="TextBox 3030">
          <a:extLst>
            <a:ext uri="{FF2B5EF4-FFF2-40B4-BE49-F238E27FC236}">
              <a16:creationId xmlns:a16="http://schemas.microsoft.com/office/drawing/2014/main" xmlns="" id="{00000000-0008-0000-0400-00004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032" name="TextBox 3031">
          <a:extLst>
            <a:ext uri="{FF2B5EF4-FFF2-40B4-BE49-F238E27FC236}">
              <a16:creationId xmlns:a16="http://schemas.microsoft.com/office/drawing/2014/main" xmlns="" id="{00000000-0008-0000-0400-00004D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33" name="TextBox 3032">
          <a:extLst>
            <a:ext uri="{FF2B5EF4-FFF2-40B4-BE49-F238E27FC236}">
              <a16:creationId xmlns:a16="http://schemas.microsoft.com/office/drawing/2014/main" xmlns="" id="{00000000-0008-0000-0400-00004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034" name="TextBox 3033">
          <a:extLst>
            <a:ext uri="{FF2B5EF4-FFF2-40B4-BE49-F238E27FC236}">
              <a16:creationId xmlns:a16="http://schemas.microsoft.com/office/drawing/2014/main" xmlns="" id="{00000000-0008-0000-0400-00004F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035" name="TextBox 3034">
          <a:extLst>
            <a:ext uri="{FF2B5EF4-FFF2-40B4-BE49-F238E27FC236}">
              <a16:creationId xmlns:a16="http://schemas.microsoft.com/office/drawing/2014/main" xmlns="" id="{00000000-0008-0000-0400-000050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036" name="TextBox 3035">
          <a:extLst>
            <a:ext uri="{FF2B5EF4-FFF2-40B4-BE49-F238E27FC236}">
              <a16:creationId xmlns:a16="http://schemas.microsoft.com/office/drawing/2014/main" xmlns="" id="{00000000-0008-0000-0400-000051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37" name="TextBox 3036">
          <a:extLst>
            <a:ext uri="{FF2B5EF4-FFF2-40B4-BE49-F238E27FC236}">
              <a16:creationId xmlns:a16="http://schemas.microsoft.com/office/drawing/2014/main" xmlns="" id="{00000000-0008-0000-0400-000052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038" name="TextBox 3037">
          <a:extLst>
            <a:ext uri="{FF2B5EF4-FFF2-40B4-BE49-F238E27FC236}">
              <a16:creationId xmlns:a16="http://schemas.microsoft.com/office/drawing/2014/main" xmlns="" id="{00000000-0008-0000-0400-00005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39" name="TextBox 3038">
          <a:extLst>
            <a:ext uri="{FF2B5EF4-FFF2-40B4-BE49-F238E27FC236}">
              <a16:creationId xmlns:a16="http://schemas.microsoft.com/office/drawing/2014/main" xmlns="" id="{00000000-0008-0000-0400-00005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040" name="TextBox 3039">
          <a:extLst>
            <a:ext uri="{FF2B5EF4-FFF2-40B4-BE49-F238E27FC236}">
              <a16:creationId xmlns:a16="http://schemas.microsoft.com/office/drawing/2014/main" xmlns="" id="{00000000-0008-0000-0400-000055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41" name="TextBox 3040">
          <a:extLst>
            <a:ext uri="{FF2B5EF4-FFF2-40B4-BE49-F238E27FC236}">
              <a16:creationId xmlns:a16="http://schemas.microsoft.com/office/drawing/2014/main" xmlns="" id="{00000000-0008-0000-0400-00005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042" name="TextBox 3041">
          <a:extLst>
            <a:ext uri="{FF2B5EF4-FFF2-40B4-BE49-F238E27FC236}">
              <a16:creationId xmlns:a16="http://schemas.microsoft.com/office/drawing/2014/main" xmlns="" id="{00000000-0008-0000-0400-000057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043" name="TextBox 3042">
          <a:extLst>
            <a:ext uri="{FF2B5EF4-FFF2-40B4-BE49-F238E27FC236}">
              <a16:creationId xmlns:a16="http://schemas.microsoft.com/office/drawing/2014/main" xmlns="" id="{00000000-0008-0000-0400-000058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044" name="TextBox 3043">
          <a:extLst>
            <a:ext uri="{FF2B5EF4-FFF2-40B4-BE49-F238E27FC236}">
              <a16:creationId xmlns:a16="http://schemas.microsoft.com/office/drawing/2014/main" xmlns="" id="{00000000-0008-0000-0400-000059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45" name="TextBox 3044">
          <a:extLst>
            <a:ext uri="{FF2B5EF4-FFF2-40B4-BE49-F238E27FC236}">
              <a16:creationId xmlns:a16="http://schemas.microsoft.com/office/drawing/2014/main" xmlns="" id="{00000000-0008-0000-0400-00005A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046" name="TextBox 3045">
          <a:extLst>
            <a:ext uri="{FF2B5EF4-FFF2-40B4-BE49-F238E27FC236}">
              <a16:creationId xmlns:a16="http://schemas.microsoft.com/office/drawing/2014/main" xmlns="" id="{00000000-0008-0000-0400-00005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47" name="TextBox 3046">
          <a:extLst>
            <a:ext uri="{FF2B5EF4-FFF2-40B4-BE49-F238E27FC236}">
              <a16:creationId xmlns:a16="http://schemas.microsoft.com/office/drawing/2014/main" xmlns="" id="{00000000-0008-0000-0400-00005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048" name="TextBox 3047">
          <a:extLst>
            <a:ext uri="{FF2B5EF4-FFF2-40B4-BE49-F238E27FC236}">
              <a16:creationId xmlns:a16="http://schemas.microsoft.com/office/drawing/2014/main" xmlns="" id="{00000000-0008-0000-0400-00005D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49" name="TextBox 3048">
          <a:extLst>
            <a:ext uri="{FF2B5EF4-FFF2-40B4-BE49-F238E27FC236}">
              <a16:creationId xmlns:a16="http://schemas.microsoft.com/office/drawing/2014/main" xmlns="" id="{00000000-0008-0000-0400-00005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050" name="TextBox 3049">
          <a:extLst>
            <a:ext uri="{FF2B5EF4-FFF2-40B4-BE49-F238E27FC236}">
              <a16:creationId xmlns:a16="http://schemas.microsoft.com/office/drawing/2014/main" xmlns="" id="{00000000-0008-0000-0400-00005F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051" name="TextBox 3050">
          <a:extLst>
            <a:ext uri="{FF2B5EF4-FFF2-40B4-BE49-F238E27FC236}">
              <a16:creationId xmlns:a16="http://schemas.microsoft.com/office/drawing/2014/main" xmlns="" id="{00000000-0008-0000-0400-000060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052" name="TextBox 3051">
          <a:extLst>
            <a:ext uri="{FF2B5EF4-FFF2-40B4-BE49-F238E27FC236}">
              <a16:creationId xmlns:a16="http://schemas.microsoft.com/office/drawing/2014/main" xmlns="" id="{00000000-0008-0000-0400-000061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53" name="TextBox 3052">
          <a:extLst>
            <a:ext uri="{FF2B5EF4-FFF2-40B4-BE49-F238E27FC236}">
              <a16:creationId xmlns:a16="http://schemas.microsoft.com/office/drawing/2014/main" xmlns="" id="{00000000-0008-0000-0400-000062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054" name="TextBox 3053">
          <a:extLst>
            <a:ext uri="{FF2B5EF4-FFF2-40B4-BE49-F238E27FC236}">
              <a16:creationId xmlns:a16="http://schemas.microsoft.com/office/drawing/2014/main" xmlns="" id="{00000000-0008-0000-0400-00006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55" name="TextBox 3054">
          <a:extLst>
            <a:ext uri="{FF2B5EF4-FFF2-40B4-BE49-F238E27FC236}">
              <a16:creationId xmlns:a16="http://schemas.microsoft.com/office/drawing/2014/main" xmlns="" id="{00000000-0008-0000-0400-00006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056" name="TextBox 3055">
          <a:extLst>
            <a:ext uri="{FF2B5EF4-FFF2-40B4-BE49-F238E27FC236}">
              <a16:creationId xmlns:a16="http://schemas.microsoft.com/office/drawing/2014/main" xmlns="" id="{00000000-0008-0000-0400-000065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57" name="TextBox 3056">
          <a:extLst>
            <a:ext uri="{FF2B5EF4-FFF2-40B4-BE49-F238E27FC236}">
              <a16:creationId xmlns:a16="http://schemas.microsoft.com/office/drawing/2014/main" xmlns="" id="{00000000-0008-0000-0400-00006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058" name="TextBox 3057">
          <a:extLst>
            <a:ext uri="{FF2B5EF4-FFF2-40B4-BE49-F238E27FC236}">
              <a16:creationId xmlns:a16="http://schemas.microsoft.com/office/drawing/2014/main" xmlns="" id="{00000000-0008-0000-0400-000067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059" name="TextBox 3058">
          <a:extLst>
            <a:ext uri="{FF2B5EF4-FFF2-40B4-BE49-F238E27FC236}">
              <a16:creationId xmlns:a16="http://schemas.microsoft.com/office/drawing/2014/main" xmlns="" id="{00000000-0008-0000-0400-000068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060" name="TextBox 3059">
          <a:extLst>
            <a:ext uri="{FF2B5EF4-FFF2-40B4-BE49-F238E27FC236}">
              <a16:creationId xmlns:a16="http://schemas.microsoft.com/office/drawing/2014/main" xmlns="" id="{00000000-0008-0000-0400-000069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61" name="TextBox 3060">
          <a:extLst>
            <a:ext uri="{FF2B5EF4-FFF2-40B4-BE49-F238E27FC236}">
              <a16:creationId xmlns:a16="http://schemas.microsoft.com/office/drawing/2014/main" xmlns="" id="{00000000-0008-0000-0400-00006A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062" name="TextBox 3061">
          <a:extLst>
            <a:ext uri="{FF2B5EF4-FFF2-40B4-BE49-F238E27FC236}">
              <a16:creationId xmlns:a16="http://schemas.microsoft.com/office/drawing/2014/main" xmlns="" id="{00000000-0008-0000-0400-00006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63" name="TextBox 3062">
          <a:extLst>
            <a:ext uri="{FF2B5EF4-FFF2-40B4-BE49-F238E27FC236}">
              <a16:creationId xmlns:a16="http://schemas.microsoft.com/office/drawing/2014/main" xmlns="" id="{00000000-0008-0000-0400-00006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064" name="TextBox 3063">
          <a:extLst>
            <a:ext uri="{FF2B5EF4-FFF2-40B4-BE49-F238E27FC236}">
              <a16:creationId xmlns:a16="http://schemas.microsoft.com/office/drawing/2014/main" xmlns="" id="{00000000-0008-0000-0400-00006D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65" name="TextBox 3064">
          <a:extLst>
            <a:ext uri="{FF2B5EF4-FFF2-40B4-BE49-F238E27FC236}">
              <a16:creationId xmlns:a16="http://schemas.microsoft.com/office/drawing/2014/main" xmlns="" id="{00000000-0008-0000-0400-00006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066" name="TextBox 3065">
          <a:extLst>
            <a:ext uri="{FF2B5EF4-FFF2-40B4-BE49-F238E27FC236}">
              <a16:creationId xmlns:a16="http://schemas.microsoft.com/office/drawing/2014/main" xmlns="" id="{00000000-0008-0000-0400-00006F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067" name="TextBox 3066">
          <a:extLst>
            <a:ext uri="{FF2B5EF4-FFF2-40B4-BE49-F238E27FC236}">
              <a16:creationId xmlns:a16="http://schemas.microsoft.com/office/drawing/2014/main" xmlns="" id="{00000000-0008-0000-0400-000070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068" name="TextBox 3067">
          <a:extLst>
            <a:ext uri="{FF2B5EF4-FFF2-40B4-BE49-F238E27FC236}">
              <a16:creationId xmlns:a16="http://schemas.microsoft.com/office/drawing/2014/main" xmlns="" id="{00000000-0008-0000-0400-000071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69" name="TextBox 3068">
          <a:extLst>
            <a:ext uri="{FF2B5EF4-FFF2-40B4-BE49-F238E27FC236}">
              <a16:creationId xmlns:a16="http://schemas.microsoft.com/office/drawing/2014/main" xmlns="" id="{00000000-0008-0000-0400-000072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070" name="TextBox 3069">
          <a:extLst>
            <a:ext uri="{FF2B5EF4-FFF2-40B4-BE49-F238E27FC236}">
              <a16:creationId xmlns:a16="http://schemas.microsoft.com/office/drawing/2014/main" xmlns="" id="{00000000-0008-0000-0400-00007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71" name="TextBox 3070">
          <a:extLst>
            <a:ext uri="{FF2B5EF4-FFF2-40B4-BE49-F238E27FC236}">
              <a16:creationId xmlns:a16="http://schemas.microsoft.com/office/drawing/2014/main" xmlns="" id="{00000000-0008-0000-0400-00007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072" name="TextBox 3071">
          <a:extLst>
            <a:ext uri="{FF2B5EF4-FFF2-40B4-BE49-F238E27FC236}">
              <a16:creationId xmlns:a16="http://schemas.microsoft.com/office/drawing/2014/main" xmlns="" id="{00000000-0008-0000-0400-000075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73" name="TextBox 3072">
          <a:extLst>
            <a:ext uri="{FF2B5EF4-FFF2-40B4-BE49-F238E27FC236}">
              <a16:creationId xmlns:a16="http://schemas.microsoft.com/office/drawing/2014/main" xmlns="" id="{00000000-0008-0000-0400-00007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074" name="TextBox 3073">
          <a:extLst>
            <a:ext uri="{FF2B5EF4-FFF2-40B4-BE49-F238E27FC236}">
              <a16:creationId xmlns:a16="http://schemas.microsoft.com/office/drawing/2014/main" xmlns="" id="{00000000-0008-0000-0400-000077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075" name="TextBox 3074">
          <a:extLst>
            <a:ext uri="{FF2B5EF4-FFF2-40B4-BE49-F238E27FC236}">
              <a16:creationId xmlns:a16="http://schemas.microsoft.com/office/drawing/2014/main" xmlns="" id="{00000000-0008-0000-0400-000078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076" name="TextBox 3075">
          <a:extLst>
            <a:ext uri="{FF2B5EF4-FFF2-40B4-BE49-F238E27FC236}">
              <a16:creationId xmlns:a16="http://schemas.microsoft.com/office/drawing/2014/main" xmlns="" id="{00000000-0008-0000-0400-000079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77" name="TextBox 3076">
          <a:extLst>
            <a:ext uri="{FF2B5EF4-FFF2-40B4-BE49-F238E27FC236}">
              <a16:creationId xmlns:a16="http://schemas.microsoft.com/office/drawing/2014/main" xmlns="" id="{00000000-0008-0000-0400-00007A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078" name="TextBox 3077">
          <a:extLst>
            <a:ext uri="{FF2B5EF4-FFF2-40B4-BE49-F238E27FC236}">
              <a16:creationId xmlns:a16="http://schemas.microsoft.com/office/drawing/2014/main" xmlns="" id="{00000000-0008-0000-0400-00007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79" name="TextBox 3078">
          <a:extLst>
            <a:ext uri="{FF2B5EF4-FFF2-40B4-BE49-F238E27FC236}">
              <a16:creationId xmlns:a16="http://schemas.microsoft.com/office/drawing/2014/main" xmlns="" id="{00000000-0008-0000-0400-00007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080" name="TextBox 3079">
          <a:extLst>
            <a:ext uri="{FF2B5EF4-FFF2-40B4-BE49-F238E27FC236}">
              <a16:creationId xmlns:a16="http://schemas.microsoft.com/office/drawing/2014/main" xmlns="" id="{00000000-0008-0000-0400-00007D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81" name="TextBox 3080">
          <a:extLst>
            <a:ext uri="{FF2B5EF4-FFF2-40B4-BE49-F238E27FC236}">
              <a16:creationId xmlns:a16="http://schemas.microsoft.com/office/drawing/2014/main" xmlns="" id="{00000000-0008-0000-0400-00007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082" name="TextBox 3081">
          <a:extLst>
            <a:ext uri="{FF2B5EF4-FFF2-40B4-BE49-F238E27FC236}">
              <a16:creationId xmlns:a16="http://schemas.microsoft.com/office/drawing/2014/main" xmlns="" id="{00000000-0008-0000-0400-00007F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083" name="TextBox 3082">
          <a:extLst>
            <a:ext uri="{FF2B5EF4-FFF2-40B4-BE49-F238E27FC236}">
              <a16:creationId xmlns:a16="http://schemas.microsoft.com/office/drawing/2014/main" xmlns="" id="{00000000-0008-0000-0400-000080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084" name="TextBox 3083">
          <a:extLst>
            <a:ext uri="{FF2B5EF4-FFF2-40B4-BE49-F238E27FC236}">
              <a16:creationId xmlns:a16="http://schemas.microsoft.com/office/drawing/2014/main" xmlns="" id="{00000000-0008-0000-0400-000081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85" name="TextBox 3084">
          <a:extLst>
            <a:ext uri="{FF2B5EF4-FFF2-40B4-BE49-F238E27FC236}">
              <a16:creationId xmlns:a16="http://schemas.microsoft.com/office/drawing/2014/main" xmlns="" id="{00000000-0008-0000-0400-000082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086" name="TextBox 3085">
          <a:extLst>
            <a:ext uri="{FF2B5EF4-FFF2-40B4-BE49-F238E27FC236}">
              <a16:creationId xmlns:a16="http://schemas.microsoft.com/office/drawing/2014/main" xmlns="" id="{00000000-0008-0000-0400-00008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87" name="TextBox 3086">
          <a:extLst>
            <a:ext uri="{FF2B5EF4-FFF2-40B4-BE49-F238E27FC236}">
              <a16:creationId xmlns:a16="http://schemas.microsoft.com/office/drawing/2014/main" xmlns="" id="{00000000-0008-0000-0400-00008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088" name="TextBox 3087">
          <a:extLst>
            <a:ext uri="{FF2B5EF4-FFF2-40B4-BE49-F238E27FC236}">
              <a16:creationId xmlns:a16="http://schemas.microsoft.com/office/drawing/2014/main" xmlns="" id="{00000000-0008-0000-0400-000085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89" name="TextBox 3088">
          <a:extLst>
            <a:ext uri="{FF2B5EF4-FFF2-40B4-BE49-F238E27FC236}">
              <a16:creationId xmlns:a16="http://schemas.microsoft.com/office/drawing/2014/main" xmlns="" id="{00000000-0008-0000-0400-00008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090" name="TextBox 3089">
          <a:extLst>
            <a:ext uri="{FF2B5EF4-FFF2-40B4-BE49-F238E27FC236}">
              <a16:creationId xmlns:a16="http://schemas.microsoft.com/office/drawing/2014/main" xmlns="" id="{00000000-0008-0000-0400-000087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091" name="TextBox 3090">
          <a:extLst>
            <a:ext uri="{FF2B5EF4-FFF2-40B4-BE49-F238E27FC236}">
              <a16:creationId xmlns:a16="http://schemas.microsoft.com/office/drawing/2014/main" xmlns="" id="{00000000-0008-0000-0400-000088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092" name="TextBox 3091">
          <a:extLst>
            <a:ext uri="{FF2B5EF4-FFF2-40B4-BE49-F238E27FC236}">
              <a16:creationId xmlns:a16="http://schemas.microsoft.com/office/drawing/2014/main" xmlns="" id="{00000000-0008-0000-0400-000089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93" name="TextBox 3092">
          <a:extLst>
            <a:ext uri="{FF2B5EF4-FFF2-40B4-BE49-F238E27FC236}">
              <a16:creationId xmlns:a16="http://schemas.microsoft.com/office/drawing/2014/main" xmlns="" id="{00000000-0008-0000-0400-00008A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094" name="TextBox 3093">
          <a:extLst>
            <a:ext uri="{FF2B5EF4-FFF2-40B4-BE49-F238E27FC236}">
              <a16:creationId xmlns:a16="http://schemas.microsoft.com/office/drawing/2014/main" xmlns="" id="{00000000-0008-0000-0400-00008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95" name="TextBox 3094">
          <a:extLst>
            <a:ext uri="{FF2B5EF4-FFF2-40B4-BE49-F238E27FC236}">
              <a16:creationId xmlns:a16="http://schemas.microsoft.com/office/drawing/2014/main" xmlns="" id="{00000000-0008-0000-0400-00008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096" name="TextBox 3095">
          <a:extLst>
            <a:ext uri="{FF2B5EF4-FFF2-40B4-BE49-F238E27FC236}">
              <a16:creationId xmlns:a16="http://schemas.microsoft.com/office/drawing/2014/main" xmlns="" id="{00000000-0008-0000-0400-00008D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097" name="TextBox 3096">
          <a:extLst>
            <a:ext uri="{FF2B5EF4-FFF2-40B4-BE49-F238E27FC236}">
              <a16:creationId xmlns:a16="http://schemas.microsoft.com/office/drawing/2014/main" xmlns="" id="{00000000-0008-0000-0400-00008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098" name="TextBox 3097">
          <a:extLst>
            <a:ext uri="{FF2B5EF4-FFF2-40B4-BE49-F238E27FC236}">
              <a16:creationId xmlns:a16="http://schemas.microsoft.com/office/drawing/2014/main" xmlns="" id="{00000000-0008-0000-0400-00008F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099" name="TextBox 3098">
          <a:extLst>
            <a:ext uri="{FF2B5EF4-FFF2-40B4-BE49-F238E27FC236}">
              <a16:creationId xmlns:a16="http://schemas.microsoft.com/office/drawing/2014/main" xmlns="" id="{00000000-0008-0000-0400-000090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100" name="TextBox 3099">
          <a:extLst>
            <a:ext uri="{FF2B5EF4-FFF2-40B4-BE49-F238E27FC236}">
              <a16:creationId xmlns:a16="http://schemas.microsoft.com/office/drawing/2014/main" xmlns="" id="{00000000-0008-0000-0400-000091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01" name="TextBox 3100">
          <a:extLst>
            <a:ext uri="{FF2B5EF4-FFF2-40B4-BE49-F238E27FC236}">
              <a16:creationId xmlns:a16="http://schemas.microsoft.com/office/drawing/2014/main" xmlns="" id="{00000000-0008-0000-0400-000092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102" name="TextBox 3101">
          <a:extLst>
            <a:ext uri="{FF2B5EF4-FFF2-40B4-BE49-F238E27FC236}">
              <a16:creationId xmlns:a16="http://schemas.microsoft.com/office/drawing/2014/main" xmlns="" id="{00000000-0008-0000-0400-00009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03" name="TextBox 3102">
          <a:extLst>
            <a:ext uri="{FF2B5EF4-FFF2-40B4-BE49-F238E27FC236}">
              <a16:creationId xmlns:a16="http://schemas.microsoft.com/office/drawing/2014/main" xmlns="" id="{00000000-0008-0000-0400-00009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104" name="TextBox 3103">
          <a:extLst>
            <a:ext uri="{FF2B5EF4-FFF2-40B4-BE49-F238E27FC236}">
              <a16:creationId xmlns:a16="http://schemas.microsoft.com/office/drawing/2014/main" xmlns="" id="{00000000-0008-0000-0400-000095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05" name="TextBox 3104">
          <a:extLst>
            <a:ext uri="{FF2B5EF4-FFF2-40B4-BE49-F238E27FC236}">
              <a16:creationId xmlns:a16="http://schemas.microsoft.com/office/drawing/2014/main" xmlns="" id="{00000000-0008-0000-0400-00009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106" name="TextBox 3105">
          <a:extLst>
            <a:ext uri="{FF2B5EF4-FFF2-40B4-BE49-F238E27FC236}">
              <a16:creationId xmlns:a16="http://schemas.microsoft.com/office/drawing/2014/main" xmlns="" id="{00000000-0008-0000-0400-000097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107" name="TextBox 3106">
          <a:extLst>
            <a:ext uri="{FF2B5EF4-FFF2-40B4-BE49-F238E27FC236}">
              <a16:creationId xmlns:a16="http://schemas.microsoft.com/office/drawing/2014/main" xmlns="" id="{00000000-0008-0000-0400-000098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108" name="TextBox 3107">
          <a:extLst>
            <a:ext uri="{FF2B5EF4-FFF2-40B4-BE49-F238E27FC236}">
              <a16:creationId xmlns:a16="http://schemas.microsoft.com/office/drawing/2014/main" xmlns="" id="{00000000-0008-0000-0400-000099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09" name="TextBox 3108">
          <a:extLst>
            <a:ext uri="{FF2B5EF4-FFF2-40B4-BE49-F238E27FC236}">
              <a16:creationId xmlns:a16="http://schemas.microsoft.com/office/drawing/2014/main" xmlns="" id="{00000000-0008-0000-0400-00009A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110" name="TextBox 3109">
          <a:extLst>
            <a:ext uri="{FF2B5EF4-FFF2-40B4-BE49-F238E27FC236}">
              <a16:creationId xmlns:a16="http://schemas.microsoft.com/office/drawing/2014/main" xmlns="" id="{00000000-0008-0000-0400-00009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11" name="TextBox 3110">
          <a:extLst>
            <a:ext uri="{FF2B5EF4-FFF2-40B4-BE49-F238E27FC236}">
              <a16:creationId xmlns:a16="http://schemas.microsoft.com/office/drawing/2014/main" xmlns="" id="{00000000-0008-0000-0400-00009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112" name="TextBox 3111">
          <a:extLst>
            <a:ext uri="{FF2B5EF4-FFF2-40B4-BE49-F238E27FC236}">
              <a16:creationId xmlns:a16="http://schemas.microsoft.com/office/drawing/2014/main" xmlns="" id="{00000000-0008-0000-0400-00009D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13" name="TextBox 3112">
          <a:extLst>
            <a:ext uri="{FF2B5EF4-FFF2-40B4-BE49-F238E27FC236}">
              <a16:creationId xmlns:a16="http://schemas.microsoft.com/office/drawing/2014/main" xmlns="" id="{00000000-0008-0000-0400-00009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114" name="TextBox 3113">
          <a:extLst>
            <a:ext uri="{FF2B5EF4-FFF2-40B4-BE49-F238E27FC236}">
              <a16:creationId xmlns:a16="http://schemas.microsoft.com/office/drawing/2014/main" xmlns="" id="{00000000-0008-0000-0400-00009F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115" name="TextBox 3114">
          <a:extLst>
            <a:ext uri="{FF2B5EF4-FFF2-40B4-BE49-F238E27FC236}">
              <a16:creationId xmlns:a16="http://schemas.microsoft.com/office/drawing/2014/main" xmlns="" id="{00000000-0008-0000-0400-0000A0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116" name="TextBox 3115">
          <a:extLst>
            <a:ext uri="{FF2B5EF4-FFF2-40B4-BE49-F238E27FC236}">
              <a16:creationId xmlns:a16="http://schemas.microsoft.com/office/drawing/2014/main" xmlns="" id="{00000000-0008-0000-0400-0000A1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17" name="TextBox 3116">
          <a:extLst>
            <a:ext uri="{FF2B5EF4-FFF2-40B4-BE49-F238E27FC236}">
              <a16:creationId xmlns:a16="http://schemas.microsoft.com/office/drawing/2014/main" xmlns="" id="{00000000-0008-0000-0400-0000A2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118" name="TextBox 3117">
          <a:extLst>
            <a:ext uri="{FF2B5EF4-FFF2-40B4-BE49-F238E27FC236}">
              <a16:creationId xmlns:a16="http://schemas.microsoft.com/office/drawing/2014/main" xmlns="" id="{00000000-0008-0000-0400-0000A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19" name="TextBox 3118">
          <a:extLst>
            <a:ext uri="{FF2B5EF4-FFF2-40B4-BE49-F238E27FC236}">
              <a16:creationId xmlns:a16="http://schemas.microsoft.com/office/drawing/2014/main" xmlns="" id="{00000000-0008-0000-0400-0000A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120" name="TextBox 3119">
          <a:extLst>
            <a:ext uri="{FF2B5EF4-FFF2-40B4-BE49-F238E27FC236}">
              <a16:creationId xmlns:a16="http://schemas.microsoft.com/office/drawing/2014/main" xmlns="" id="{00000000-0008-0000-0400-0000A5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21" name="TextBox 3120">
          <a:extLst>
            <a:ext uri="{FF2B5EF4-FFF2-40B4-BE49-F238E27FC236}">
              <a16:creationId xmlns:a16="http://schemas.microsoft.com/office/drawing/2014/main" xmlns="" id="{00000000-0008-0000-0400-0000A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122" name="TextBox 3121">
          <a:extLst>
            <a:ext uri="{FF2B5EF4-FFF2-40B4-BE49-F238E27FC236}">
              <a16:creationId xmlns:a16="http://schemas.microsoft.com/office/drawing/2014/main" xmlns="" id="{00000000-0008-0000-0400-0000A7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123" name="TextBox 3122">
          <a:extLst>
            <a:ext uri="{FF2B5EF4-FFF2-40B4-BE49-F238E27FC236}">
              <a16:creationId xmlns:a16="http://schemas.microsoft.com/office/drawing/2014/main" xmlns="" id="{00000000-0008-0000-0400-0000A8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124" name="TextBox 3123">
          <a:extLst>
            <a:ext uri="{FF2B5EF4-FFF2-40B4-BE49-F238E27FC236}">
              <a16:creationId xmlns:a16="http://schemas.microsoft.com/office/drawing/2014/main" xmlns="" id="{00000000-0008-0000-0400-0000A9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25" name="TextBox 3124">
          <a:extLst>
            <a:ext uri="{FF2B5EF4-FFF2-40B4-BE49-F238E27FC236}">
              <a16:creationId xmlns:a16="http://schemas.microsoft.com/office/drawing/2014/main" xmlns="" id="{00000000-0008-0000-0400-0000AA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126" name="TextBox 3125">
          <a:extLst>
            <a:ext uri="{FF2B5EF4-FFF2-40B4-BE49-F238E27FC236}">
              <a16:creationId xmlns:a16="http://schemas.microsoft.com/office/drawing/2014/main" xmlns="" id="{00000000-0008-0000-0400-0000A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27" name="TextBox 3126">
          <a:extLst>
            <a:ext uri="{FF2B5EF4-FFF2-40B4-BE49-F238E27FC236}">
              <a16:creationId xmlns:a16="http://schemas.microsoft.com/office/drawing/2014/main" xmlns="" id="{00000000-0008-0000-0400-0000A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128" name="TextBox 3127">
          <a:extLst>
            <a:ext uri="{FF2B5EF4-FFF2-40B4-BE49-F238E27FC236}">
              <a16:creationId xmlns:a16="http://schemas.microsoft.com/office/drawing/2014/main" xmlns="" id="{00000000-0008-0000-0400-0000AD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29" name="TextBox 3128">
          <a:extLst>
            <a:ext uri="{FF2B5EF4-FFF2-40B4-BE49-F238E27FC236}">
              <a16:creationId xmlns:a16="http://schemas.microsoft.com/office/drawing/2014/main" xmlns="" id="{00000000-0008-0000-0400-0000A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130" name="TextBox 3129">
          <a:extLst>
            <a:ext uri="{FF2B5EF4-FFF2-40B4-BE49-F238E27FC236}">
              <a16:creationId xmlns:a16="http://schemas.microsoft.com/office/drawing/2014/main" xmlns="" id="{00000000-0008-0000-0400-0000AF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131" name="TextBox 3130">
          <a:extLst>
            <a:ext uri="{FF2B5EF4-FFF2-40B4-BE49-F238E27FC236}">
              <a16:creationId xmlns:a16="http://schemas.microsoft.com/office/drawing/2014/main" xmlns="" id="{00000000-0008-0000-0400-0000B0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132" name="TextBox 3131">
          <a:extLst>
            <a:ext uri="{FF2B5EF4-FFF2-40B4-BE49-F238E27FC236}">
              <a16:creationId xmlns:a16="http://schemas.microsoft.com/office/drawing/2014/main" xmlns="" id="{00000000-0008-0000-0400-0000B1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33" name="TextBox 3132">
          <a:extLst>
            <a:ext uri="{FF2B5EF4-FFF2-40B4-BE49-F238E27FC236}">
              <a16:creationId xmlns:a16="http://schemas.microsoft.com/office/drawing/2014/main" xmlns="" id="{00000000-0008-0000-0400-0000B2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134" name="TextBox 3133">
          <a:extLst>
            <a:ext uri="{FF2B5EF4-FFF2-40B4-BE49-F238E27FC236}">
              <a16:creationId xmlns:a16="http://schemas.microsoft.com/office/drawing/2014/main" xmlns="" id="{00000000-0008-0000-0400-0000B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35" name="TextBox 3134">
          <a:extLst>
            <a:ext uri="{FF2B5EF4-FFF2-40B4-BE49-F238E27FC236}">
              <a16:creationId xmlns:a16="http://schemas.microsoft.com/office/drawing/2014/main" xmlns="" id="{00000000-0008-0000-0400-0000B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136" name="TextBox 3135">
          <a:extLst>
            <a:ext uri="{FF2B5EF4-FFF2-40B4-BE49-F238E27FC236}">
              <a16:creationId xmlns:a16="http://schemas.microsoft.com/office/drawing/2014/main" xmlns="" id="{00000000-0008-0000-0400-0000B5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37" name="TextBox 3136">
          <a:extLst>
            <a:ext uri="{FF2B5EF4-FFF2-40B4-BE49-F238E27FC236}">
              <a16:creationId xmlns:a16="http://schemas.microsoft.com/office/drawing/2014/main" xmlns="" id="{00000000-0008-0000-0400-0000B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138" name="TextBox 3137">
          <a:extLst>
            <a:ext uri="{FF2B5EF4-FFF2-40B4-BE49-F238E27FC236}">
              <a16:creationId xmlns:a16="http://schemas.microsoft.com/office/drawing/2014/main" xmlns="" id="{00000000-0008-0000-0400-0000B7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139" name="TextBox 3138">
          <a:extLst>
            <a:ext uri="{FF2B5EF4-FFF2-40B4-BE49-F238E27FC236}">
              <a16:creationId xmlns:a16="http://schemas.microsoft.com/office/drawing/2014/main" xmlns="" id="{00000000-0008-0000-0400-0000B8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140" name="TextBox 3139">
          <a:extLst>
            <a:ext uri="{FF2B5EF4-FFF2-40B4-BE49-F238E27FC236}">
              <a16:creationId xmlns:a16="http://schemas.microsoft.com/office/drawing/2014/main" xmlns="" id="{00000000-0008-0000-0400-0000B9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41" name="TextBox 3140">
          <a:extLst>
            <a:ext uri="{FF2B5EF4-FFF2-40B4-BE49-F238E27FC236}">
              <a16:creationId xmlns:a16="http://schemas.microsoft.com/office/drawing/2014/main" xmlns="" id="{00000000-0008-0000-0400-0000BA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142" name="TextBox 3141">
          <a:extLst>
            <a:ext uri="{FF2B5EF4-FFF2-40B4-BE49-F238E27FC236}">
              <a16:creationId xmlns:a16="http://schemas.microsoft.com/office/drawing/2014/main" xmlns="" id="{00000000-0008-0000-0400-0000B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43" name="TextBox 3142">
          <a:extLst>
            <a:ext uri="{FF2B5EF4-FFF2-40B4-BE49-F238E27FC236}">
              <a16:creationId xmlns:a16="http://schemas.microsoft.com/office/drawing/2014/main" xmlns="" id="{00000000-0008-0000-0400-0000B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144" name="TextBox 3143">
          <a:extLst>
            <a:ext uri="{FF2B5EF4-FFF2-40B4-BE49-F238E27FC236}">
              <a16:creationId xmlns:a16="http://schemas.microsoft.com/office/drawing/2014/main" xmlns="" id="{00000000-0008-0000-0400-0000BD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45" name="TextBox 3144">
          <a:extLst>
            <a:ext uri="{FF2B5EF4-FFF2-40B4-BE49-F238E27FC236}">
              <a16:creationId xmlns:a16="http://schemas.microsoft.com/office/drawing/2014/main" xmlns="" id="{00000000-0008-0000-0400-0000B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146" name="TextBox 3145">
          <a:extLst>
            <a:ext uri="{FF2B5EF4-FFF2-40B4-BE49-F238E27FC236}">
              <a16:creationId xmlns:a16="http://schemas.microsoft.com/office/drawing/2014/main" xmlns="" id="{00000000-0008-0000-0400-0000BF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147" name="TextBox 3146">
          <a:extLst>
            <a:ext uri="{FF2B5EF4-FFF2-40B4-BE49-F238E27FC236}">
              <a16:creationId xmlns:a16="http://schemas.microsoft.com/office/drawing/2014/main" xmlns="" id="{00000000-0008-0000-0400-0000C0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148" name="TextBox 3147">
          <a:extLst>
            <a:ext uri="{FF2B5EF4-FFF2-40B4-BE49-F238E27FC236}">
              <a16:creationId xmlns:a16="http://schemas.microsoft.com/office/drawing/2014/main" xmlns="" id="{00000000-0008-0000-0400-0000C1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49" name="TextBox 3148">
          <a:extLst>
            <a:ext uri="{FF2B5EF4-FFF2-40B4-BE49-F238E27FC236}">
              <a16:creationId xmlns:a16="http://schemas.microsoft.com/office/drawing/2014/main" xmlns="" id="{00000000-0008-0000-0400-0000C2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150" name="TextBox 3149">
          <a:extLst>
            <a:ext uri="{FF2B5EF4-FFF2-40B4-BE49-F238E27FC236}">
              <a16:creationId xmlns:a16="http://schemas.microsoft.com/office/drawing/2014/main" xmlns="" id="{00000000-0008-0000-0400-0000C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51" name="TextBox 3150">
          <a:extLst>
            <a:ext uri="{FF2B5EF4-FFF2-40B4-BE49-F238E27FC236}">
              <a16:creationId xmlns:a16="http://schemas.microsoft.com/office/drawing/2014/main" xmlns="" id="{00000000-0008-0000-0400-0000C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152" name="TextBox 3151">
          <a:extLst>
            <a:ext uri="{FF2B5EF4-FFF2-40B4-BE49-F238E27FC236}">
              <a16:creationId xmlns:a16="http://schemas.microsoft.com/office/drawing/2014/main" xmlns="" id="{00000000-0008-0000-0400-0000C5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53" name="TextBox 3152">
          <a:extLst>
            <a:ext uri="{FF2B5EF4-FFF2-40B4-BE49-F238E27FC236}">
              <a16:creationId xmlns:a16="http://schemas.microsoft.com/office/drawing/2014/main" xmlns="" id="{00000000-0008-0000-0400-0000C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154" name="TextBox 3153">
          <a:extLst>
            <a:ext uri="{FF2B5EF4-FFF2-40B4-BE49-F238E27FC236}">
              <a16:creationId xmlns:a16="http://schemas.microsoft.com/office/drawing/2014/main" xmlns="" id="{00000000-0008-0000-0400-0000C7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155" name="TextBox 3154">
          <a:extLst>
            <a:ext uri="{FF2B5EF4-FFF2-40B4-BE49-F238E27FC236}">
              <a16:creationId xmlns:a16="http://schemas.microsoft.com/office/drawing/2014/main" xmlns="" id="{00000000-0008-0000-0400-0000C8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156" name="TextBox 3155">
          <a:extLst>
            <a:ext uri="{FF2B5EF4-FFF2-40B4-BE49-F238E27FC236}">
              <a16:creationId xmlns:a16="http://schemas.microsoft.com/office/drawing/2014/main" xmlns="" id="{00000000-0008-0000-0400-0000C9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157" name="TextBox 3156">
          <a:extLst>
            <a:ext uri="{FF2B5EF4-FFF2-40B4-BE49-F238E27FC236}">
              <a16:creationId xmlns:a16="http://schemas.microsoft.com/office/drawing/2014/main" xmlns="" id="{00000000-0008-0000-0400-0000CA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158" name="TextBox 3157">
          <a:extLst>
            <a:ext uri="{FF2B5EF4-FFF2-40B4-BE49-F238E27FC236}">
              <a16:creationId xmlns:a16="http://schemas.microsoft.com/office/drawing/2014/main" xmlns="" id="{00000000-0008-0000-0400-0000C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59" name="TextBox 3158">
          <a:extLst>
            <a:ext uri="{FF2B5EF4-FFF2-40B4-BE49-F238E27FC236}">
              <a16:creationId xmlns:a16="http://schemas.microsoft.com/office/drawing/2014/main" xmlns="" id="{00000000-0008-0000-0400-0000C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160" name="TextBox 3159">
          <a:extLst>
            <a:ext uri="{FF2B5EF4-FFF2-40B4-BE49-F238E27FC236}">
              <a16:creationId xmlns:a16="http://schemas.microsoft.com/office/drawing/2014/main" xmlns="" id="{00000000-0008-0000-0400-0000CD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61" name="TextBox 3160">
          <a:extLst>
            <a:ext uri="{FF2B5EF4-FFF2-40B4-BE49-F238E27FC236}">
              <a16:creationId xmlns:a16="http://schemas.microsoft.com/office/drawing/2014/main" xmlns="" id="{00000000-0008-0000-0400-0000C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162" name="TextBox 3161">
          <a:extLst>
            <a:ext uri="{FF2B5EF4-FFF2-40B4-BE49-F238E27FC236}">
              <a16:creationId xmlns:a16="http://schemas.microsoft.com/office/drawing/2014/main" xmlns="" id="{00000000-0008-0000-0400-0000CF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63" name="TextBox 3162">
          <a:extLst>
            <a:ext uri="{FF2B5EF4-FFF2-40B4-BE49-F238E27FC236}">
              <a16:creationId xmlns:a16="http://schemas.microsoft.com/office/drawing/2014/main" xmlns="" id="{00000000-0008-0000-0400-0000D0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164" name="TextBox 3163">
          <a:extLst>
            <a:ext uri="{FF2B5EF4-FFF2-40B4-BE49-F238E27FC236}">
              <a16:creationId xmlns:a16="http://schemas.microsoft.com/office/drawing/2014/main" xmlns="" id="{00000000-0008-0000-0400-0000D1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165" name="TextBox 3164">
          <a:extLst>
            <a:ext uri="{FF2B5EF4-FFF2-40B4-BE49-F238E27FC236}">
              <a16:creationId xmlns:a16="http://schemas.microsoft.com/office/drawing/2014/main" xmlns="" id="{00000000-0008-0000-0400-0000D2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166" name="TextBox 3165">
          <a:extLst>
            <a:ext uri="{FF2B5EF4-FFF2-40B4-BE49-F238E27FC236}">
              <a16:creationId xmlns:a16="http://schemas.microsoft.com/office/drawing/2014/main" xmlns="" id="{00000000-0008-0000-0400-0000D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67" name="TextBox 3166">
          <a:extLst>
            <a:ext uri="{FF2B5EF4-FFF2-40B4-BE49-F238E27FC236}">
              <a16:creationId xmlns:a16="http://schemas.microsoft.com/office/drawing/2014/main" xmlns="" id="{00000000-0008-0000-0400-0000D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168" name="TextBox 3167">
          <a:extLst>
            <a:ext uri="{FF2B5EF4-FFF2-40B4-BE49-F238E27FC236}">
              <a16:creationId xmlns:a16="http://schemas.microsoft.com/office/drawing/2014/main" xmlns="" id="{00000000-0008-0000-0400-0000D5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69" name="TextBox 3168">
          <a:extLst>
            <a:ext uri="{FF2B5EF4-FFF2-40B4-BE49-F238E27FC236}">
              <a16:creationId xmlns:a16="http://schemas.microsoft.com/office/drawing/2014/main" xmlns="" id="{00000000-0008-0000-0400-0000D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170" name="TextBox 3169">
          <a:extLst>
            <a:ext uri="{FF2B5EF4-FFF2-40B4-BE49-F238E27FC236}">
              <a16:creationId xmlns:a16="http://schemas.microsoft.com/office/drawing/2014/main" xmlns="" id="{00000000-0008-0000-0400-0000D7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71" name="TextBox 3170">
          <a:extLst>
            <a:ext uri="{FF2B5EF4-FFF2-40B4-BE49-F238E27FC236}">
              <a16:creationId xmlns:a16="http://schemas.microsoft.com/office/drawing/2014/main" xmlns="" id="{00000000-0008-0000-0400-0000D8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172" name="TextBox 3171">
          <a:extLst>
            <a:ext uri="{FF2B5EF4-FFF2-40B4-BE49-F238E27FC236}">
              <a16:creationId xmlns:a16="http://schemas.microsoft.com/office/drawing/2014/main" xmlns="" id="{00000000-0008-0000-0400-0000D9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173" name="TextBox 3172">
          <a:extLst>
            <a:ext uri="{FF2B5EF4-FFF2-40B4-BE49-F238E27FC236}">
              <a16:creationId xmlns:a16="http://schemas.microsoft.com/office/drawing/2014/main" xmlns="" id="{00000000-0008-0000-0400-0000DA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174" name="TextBox 3173">
          <a:extLst>
            <a:ext uri="{FF2B5EF4-FFF2-40B4-BE49-F238E27FC236}">
              <a16:creationId xmlns:a16="http://schemas.microsoft.com/office/drawing/2014/main" xmlns="" id="{00000000-0008-0000-0400-0000D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75" name="TextBox 3174">
          <a:extLst>
            <a:ext uri="{FF2B5EF4-FFF2-40B4-BE49-F238E27FC236}">
              <a16:creationId xmlns:a16="http://schemas.microsoft.com/office/drawing/2014/main" xmlns="" id="{00000000-0008-0000-0400-0000D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176" name="TextBox 3175">
          <a:extLst>
            <a:ext uri="{FF2B5EF4-FFF2-40B4-BE49-F238E27FC236}">
              <a16:creationId xmlns:a16="http://schemas.microsoft.com/office/drawing/2014/main" xmlns="" id="{00000000-0008-0000-0400-0000DD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77" name="TextBox 3176">
          <a:extLst>
            <a:ext uri="{FF2B5EF4-FFF2-40B4-BE49-F238E27FC236}">
              <a16:creationId xmlns:a16="http://schemas.microsoft.com/office/drawing/2014/main" xmlns="" id="{00000000-0008-0000-0400-0000D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178" name="TextBox 3177">
          <a:extLst>
            <a:ext uri="{FF2B5EF4-FFF2-40B4-BE49-F238E27FC236}">
              <a16:creationId xmlns:a16="http://schemas.microsoft.com/office/drawing/2014/main" xmlns="" id="{00000000-0008-0000-0400-0000DF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79" name="TextBox 3178">
          <a:extLst>
            <a:ext uri="{FF2B5EF4-FFF2-40B4-BE49-F238E27FC236}">
              <a16:creationId xmlns:a16="http://schemas.microsoft.com/office/drawing/2014/main" xmlns="" id="{00000000-0008-0000-0400-0000E0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180" name="TextBox 3179">
          <a:extLst>
            <a:ext uri="{FF2B5EF4-FFF2-40B4-BE49-F238E27FC236}">
              <a16:creationId xmlns:a16="http://schemas.microsoft.com/office/drawing/2014/main" xmlns="" id="{00000000-0008-0000-0400-0000E1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181" name="TextBox 3180">
          <a:extLst>
            <a:ext uri="{FF2B5EF4-FFF2-40B4-BE49-F238E27FC236}">
              <a16:creationId xmlns:a16="http://schemas.microsoft.com/office/drawing/2014/main" xmlns="" id="{00000000-0008-0000-0400-0000E2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182" name="TextBox 3181">
          <a:extLst>
            <a:ext uri="{FF2B5EF4-FFF2-40B4-BE49-F238E27FC236}">
              <a16:creationId xmlns:a16="http://schemas.microsoft.com/office/drawing/2014/main" xmlns="" id="{00000000-0008-0000-0400-0000E3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183" name="TextBox 3182">
          <a:extLst>
            <a:ext uri="{FF2B5EF4-FFF2-40B4-BE49-F238E27FC236}">
              <a16:creationId xmlns:a16="http://schemas.microsoft.com/office/drawing/2014/main" xmlns="" id="{00000000-0008-0000-0400-0000E4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184" name="TextBox 3183">
          <a:extLst>
            <a:ext uri="{FF2B5EF4-FFF2-40B4-BE49-F238E27FC236}">
              <a16:creationId xmlns:a16="http://schemas.microsoft.com/office/drawing/2014/main" xmlns="" id="{00000000-0008-0000-0400-0000E5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185" name="TextBox 3184">
          <a:extLst>
            <a:ext uri="{FF2B5EF4-FFF2-40B4-BE49-F238E27FC236}">
              <a16:creationId xmlns:a16="http://schemas.microsoft.com/office/drawing/2014/main" xmlns="" id="{00000000-0008-0000-0400-0000E6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261702" cy="396840"/>
    <xdr:sp macro="" textlink="">
      <xdr:nvSpPr>
        <xdr:cNvPr id="3186" name="TextBox 3185">
          <a:extLst>
            <a:ext uri="{FF2B5EF4-FFF2-40B4-BE49-F238E27FC236}">
              <a16:creationId xmlns:a16="http://schemas.microsoft.com/office/drawing/2014/main" xmlns="" id="{00000000-0008-0000-0400-0000E7020000}"/>
            </a:ext>
          </a:extLst>
        </xdr:cNvPr>
        <xdr:cNvSpPr txBox="1"/>
      </xdr:nvSpPr>
      <xdr:spPr>
        <a:xfrm>
          <a:off x="364191" y="93059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187" name="TextBox 3186">
          <a:extLst>
            <a:ext uri="{FF2B5EF4-FFF2-40B4-BE49-F238E27FC236}">
              <a16:creationId xmlns:a16="http://schemas.microsoft.com/office/drawing/2014/main" xmlns="" id="{00000000-0008-0000-0400-0000E8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88" name="TextBox 3187">
          <a:extLst>
            <a:ext uri="{FF2B5EF4-FFF2-40B4-BE49-F238E27FC236}">
              <a16:creationId xmlns:a16="http://schemas.microsoft.com/office/drawing/2014/main" xmlns="" id="{00000000-0008-0000-0400-0000E9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189" name="TextBox 3188">
          <a:extLst>
            <a:ext uri="{FF2B5EF4-FFF2-40B4-BE49-F238E27FC236}">
              <a16:creationId xmlns:a16="http://schemas.microsoft.com/office/drawing/2014/main" xmlns="" id="{00000000-0008-0000-0400-0000EA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90" name="TextBox 3189">
          <a:extLst>
            <a:ext uri="{FF2B5EF4-FFF2-40B4-BE49-F238E27FC236}">
              <a16:creationId xmlns:a16="http://schemas.microsoft.com/office/drawing/2014/main" xmlns="" id="{00000000-0008-0000-0400-0000EB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191" name="TextBox 3190">
          <a:extLst>
            <a:ext uri="{FF2B5EF4-FFF2-40B4-BE49-F238E27FC236}">
              <a16:creationId xmlns:a16="http://schemas.microsoft.com/office/drawing/2014/main" xmlns="" id="{00000000-0008-0000-0400-0000EC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92" name="TextBox 3191">
          <a:extLst>
            <a:ext uri="{FF2B5EF4-FFF2-40B4-BE49-F238E27FC236}">
              <a16:creationId xmlns:a16="http://schemas.microsoft.com/office/drawing/2014/main" xmlns="" id="{00000000-0008-0000-0400-0000ED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193" name="TextBox 3192">
          <a:extLst>
            <a:ext uri="{FF2B5EF4-FFF2-40B4-BE49-F238E27FC236}">
              <a16:creationId xmlns:a16="http://schemas.microsoft.com/office/drawing/2014/main" xmlns="" id="{00000000-0008-0000-0400-0000EE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194" name="TextBox 3193">
          <a:extLst>
            <a:ext uri="{FF2B5EF4-FFF2-40B4-BE49-F238E27FC236}">
              <a16:creationId xmlns:a16="http://schemas.microsoft.com/office/drawing/2014/main" xmlns="" id="{00000000-0008-0000-0400-0000EF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195" name="TextBox 3194">
          <a:extLst>
            <a:ext uri="{FF2B5EF4-FFF2-40B4-BE49-F238E27FC236}">
              <a16:creationId xmlns:a16="http://schemas.microsoft.com/office/drawing/2014/main" xmlns="" id="{00000000-0008-0000-0400-0000F0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96" name="TextBox 3195">
          <a:extLst>
            <a:ext uri="{FF2B5EF4-FFF2-40B4-BE49-F238E27FC236}">
              <a16:creationId xmlns:a16="http://schemas.microsoft.com/office/drawing/2014/main" xmlns="" id="{00000000-0008-0000-0400-0000F1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197" name="TextBox 3196">
          <a:extLst>
            <a:ext uri="{FF2B5EF4-FFF2-40B4-BE49-F238E27FC236}">
              <a16:creationId xmlns:a16="http://schemas.microsoft.com/office/drawing/2014/main" xmlns="" id="{00000000-0008-0000-0400-0000F2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198" name="TextBox 3197">
          <a:extLst>
            <a:ext uri="{FF2B5EF4-FFF2-40B4-BE49-F238E27FC236}">
              <a16:creationId xmlns:a16="http://schemas.microsoft.com/office/drawing/2014/main" xmlns="" id="{00000000-0008-0000-0400-0000F3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199" name="TextBox 3198">
          <a:extLst>
            <a:ext uri="{FF2B5EF4-FFF2-40B4-BE49-F238E27FC236}">
              <a16:creationId xmlns:a16="http://schemas.microsoft.com/office/drawing/2014/main" xmlns="" id="{00000000-0008-0000-0400-0000F4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00" name="TextBox 3199">
          <a:extLst>
            <a:ext uri="{FF2B5EF4-FFF2-40B4-BE49-F238E27FC236}">
              <a16:creationId xmlns:a16="http://schemas.microsoft.com/office/drawing/2014/main" xmlns="" id="{00000000-0008-0000-0400-0000F5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201" name="TextBox 3200">
          <a:extLst>
            <a:ext uri="{FF2B5EF4-FFF2-40B4-BE49-F238E27FC236}">
              <a16:creationId xmlns:a16="http://schemas.microsoft.com/office/drawing/2014/main" xmlns="" id="{00000000-0008-0000-0400-0000F6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202" name="TextBox 3201">
          <a:extLst>
            <a:ext uri="{FF2B5EF4-FFF2-40B4-BE49-F238E27FC236}">
              <a16:creationId xmlns:a16="http://schemas.microsoft.com/office/drawing/2014/main" xmlns="" id="{00000000-0008-0000-0400-0000F7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203" name="TextBox 3202">
          <a:extLst>
            <a:ext uri="{FF2B5EF4-FFF2-40B4-BE49-F238E27FC236}">
              <a16:creationId xmlns:a16="http://schemas.microsoft.com/office/drawing/2014/main" xmlns="" id="{00000000-0008-0000-0400-0000F8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04" name="TextBox 3203">
          <a:extLst>
            <a:ext uri="{FF2B5EF4-FFF2-40B4-BE49-F238E27FC236}">
              <a16:creationId xmlns:a16="http://schemas.microsoft.com/office/drawing/2014/main" xmlns="" id="{00000000-0008-0000-0400-0000F9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205" name="TextBox 3204">
          <a:extLst>
            <a:ext uri="{FF2B5EF4-FFF2-40B4-BE49-F238E27FC236}">
              <a16:creationId xmlns:a16="http://schemas.microsoft.com/office/drawing/2014/main" xmlns="" id="{00000000-0008-0000-0400-0000FA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06" name="TextBox 3205">
          <a:extLst>
            <a:ext uri="{FF2B5EF4-FFF2-40B4-BE49-F238E27FC236}">
              <a16:creationId xmlns:a16="http://schemas.microsoft.com/office/drawing/2014/main" xmlns="" id="{00000000-0008-0000-0400-0000FB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207" name="TextBox 3206">
          <a:extLst>
            <a:ext uri="{FF2B5EF4-FFF2-40B4-BE49-F238E27FC236}">
              <a16:creationId xmlns:a16="http://schemas.microsoft.com/office/drawing/2014/main" xmlns="" id="{00000000-0008-0000-0400-0000FC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08" name="TextBox 3207">
          <a:extLst>
            <a:ext uri="{FF2B5EF4-FFF2-40B4-BE49-F238E27FC236}">
              <a16:creationId xmlns:a16="http://schemas.microsoft.com/office/drawing/2014/main" xmlns="" id="{00000000-0008-0000-0400-0000FD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209" name="TextBox 3208">
          <a:extLst>
            <a:ext uri="{FF2B5EF4-FFF2-40B4-BE49-F238E27FC236}">
              <a16:creationId xmlns:a16="http://schemas.microsoft.com/office/drawing/2014/main" xmlns="" id="{00000000-0008-0000-0400-0000FE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210" name="TextBox 3209">
          <a:extLst>
            <a:ext uri="{FF2B5EF4-FFF2-40B4-BE49-F238E27FC236}">
              <a16:creationId xmlns:a16="http://schemas.microsoft.com/office/drawing/2014/main" xmlns="" id="{00000000-0008-0000-0400-0000FF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211" name="TextBox 3210">
          <a:extLst>
            <a:ext uri="{FF2B5EF4-FFF2-40B4-BE49-F238E27FC236}">
              <a16:creationId xmlns:a16="http://schemas.microsoft.com/office/drawing/2014/main" xmlns="" id="{00000000-0008-0000-0400-000000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12" name="TextBox 3211">
          <a:extLst>
            <a:ext uri="{FF2B5EF4-FFF2-40B4-BE49-F238E27FC236}">
              <a16:creationId xmlns:a16="http://schemas.microsoft.com/office/drawing/2014/main" xmlns="" id="{00000000-0008-0000-0400-000001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213" name="TextBox 3212">
          <a:extLst>
            <a:ext uri="{FF2B5EF4-FFF2-40B4-BE49-F238E27FC236}">
              <a16:creationId xmlns:a16="http://schemas.microsoft.com/office/drawing/2014/main" xmlns="" id="{00000000-0008-0000-0400-000002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14" name="TextBox 3213">
          <a:extLst>
            <a:ext uri="{FF2B5EF4-FFF2-40B4-BE49-F238E27FC236}">
              <a16:creationId xmlns:a16="http://schemas.microsoft.com/office/drawing/2014/main" xmlns="" id="{00000000-0008-0000-0400-000003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215" name="TextBox 3214">
          <a:extLst>
            <a:ext uri="{FF2B5EF4-FFF2-40B4-BE49-F238E27FC236}">
              <a16:creationId xmlns:a16="http://schemas.microsoft.com/office/drawing/2014/main" xmlns="" id="{00000000-0008-0000-0400-000004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16" name="TextBox 3215">
          <a:extLst>
            <a:ext uri="{FF2B5EF4-FFF2-40B4-BE49-F238E27FC236}">
              <a16:creationId xmlns:a16="http://schemas.microsoft.com/office/drawing/2014/main" xmlns="" id="{00000000-0008-0000-0400-000005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217" name="TextBox 3216">
          <a:extLst>
            <a:ext uri="{FF2B5EF4-FFF2-40B4-BE49-F238E27FC236}">
              <a16:creationId xmlns:a16="http://schemas.microsoft.com/office/drawing/2014/main" xmlns="" id="{00000000-0008-0000-0400-000006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218" name="TextBox 3217">
          <a:extLst>
            <a:ext uri="{FF2B5EF4-FFF2-40B4-BE49-F238E27FC236}">
              <a16:creationId xmlns:a16="http://schemas.microsoft.com/office/drawing/2014/main" xmlns="" id="{00000000-0008-0000-0400-000007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219" name="TextBox 3218">
          <a:extLst>
            <a:ext uri="{FF2B5EF4-FFF2-40B4-BE49-F238E27FC236}">
              <a16:creationId xmlns:a16="http://schemas.microsoft.com/office/drawing/2014/main" xmlns="" id="{00000000-0008-0000-0400-000008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20" name="TextBox 3219">
          <a:extLst>
            <a:ext uri="{FF2B5EF4-FFF2-40B4-BE49-F238E27FC236}">
              <a16:creationId xmlns:a16="http://schemas.microsoft.com/office/drawing/2014/main" xmlns="" id="{00000000-0008-0000-0400-000009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221" name="TextBox 3220">
          <a:extLst>
            <a:ext uri="{FF2B5EF4-FFF2-40B4-BE49-F238E27FC236}">
              <a16:creationId xmlns:a16="http://schemas.microsoft.com/office/drawing/2014/main" xmlns="" id="{00000000-0008-0000-0400-00000A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22" name="TextBox 3221">
          <a:extLst>
            <a:ext uri="{FF2B5EF4-FFF2-40B4-BE49-F238E27FC236}">
              <a16:creationId xmlns:a16="http://schemas.microsoft.com/office/drawing/2014/main" xmlns="" id="{00000000-0008-0000-0400-00000B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223" name="TextBox 3222">
          <a:extLst>
            <a:ext uri="{FF2B5EF4-FFF2-40B4-BE49-F238E27FC236}">
              <a16:creationId xmlns:a16="http://schemas.microsoft.com/office/drawing/2014/main" xmlns="" id="{00000000-0008-0000-0400-00000C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24" name="TextBox 3223">
          <a:extLst>
            <a:ext uri="{FF2B5EF4-FFF2-40B4-BE49-F238E27FC236}">
              <a16:creationId xmlns:a16="http://schemas.microsoft.com/office/drawing/2014/main" xmlns="" id="{00000000-0008-0000-0400-00000D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225" name="TextBox 3224">
          <a:extLst>
            <a:ext uri="{FF2B5EF4-FFF2-40B4-BE49-F238E27FC236}">
              <a16:creationId xmlns:a16="http://schemas.microsoft.com/office/drawing/2014/main" xmlns="" id="{00000000-0008-0000-0400-00000E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226" name="TextBox 3225">
          <a:extLst>
            <a:ext uri="{FF2B5EF4-FFF2-40B4-BE49-F238E27FC236}">
              <a16:creationId xmlns:a16="http://schemas.microsoft.com/office/drawing/2014/main" xmlns="" id="{00000000-0008-0000-0400-00000F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227" name="TextBox 3226">
          <a:extLst>
            <a:ext uri="{FF2B5EF4-FFF2-40B4-BE49-F238E27FC236}">
              <a16:creationId xmlns:a16="http://schemas.microsoft.com/office/drawing/2014/main" xmlns="" id="{00000000-0008-0000-0400-000010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28" name="TextBox 3227">
          <a:extLst>
            <a:ext uri="{FF2B5EF4-FFF2-40B4-BE49-F238E27FC236}">
              <a16:creationId xmlns:a16="http://schemas.microsoft.com/office/drawing/2014/main" xmlns="" id="{00000000-0008-0000-0400-000011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229" name="TextBox 3228">
          <a:extLst>
            <a:ext uri="{FF2B5EF4-FFF2-40B4-BE49-F238E27FC236}">
              <a16:creationId xmlns:a16="http://schemas.microsoft.com/office/drawing/2014/main" xmlns="" id="{00000000-0008-0000-0400-000012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30" name="TextBox 3229">
          <a:extLst>
            <a:ext uri="{FF2B5EF4-FFF2-40B4-BE49-F238E27FC236}">
              <a16:creationId xmlns:a16="http://schemas.microsoft.com/office/drawing/2014/main" xmlns="" id="{00000000-0008-0000-0400-000013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231" name="TextBox 3230">
          <a:extLst>
            <a:ext uri="{FF2B5EF4-FFF2-40B4-BE49-F238E27FC236}">
              <a16:creationId xmlns:a16="http://schemas.microsoft.com/office/drawing/2014/main" xmlns="" id="{00000000-0008-0000-0400-000014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32" name="TextBox 3231">
          <a:extLst>
            <a:ext uri="{FF2B5EF4-FFF2-40B4-BE49-F238E27FC236}">
              <a16:creationId xmlns:a16="http://schemas.microsoft.com/office/drawing/2014/main" xmlns="" id="{00000000-0008-0000-0400-000015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233" name="TextBox 3232">
          <a:extLst>
            <a:ext uri="{FF2B5EF4-FFF2-40B4-BE49-F238E27FC236}">
              <a16:creationId xmlns:a16="http://schemas.microsoft.com/office/drawing/2014/main" xmlns="" id="{00000000-0008-0000-0400-000016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234" name="TextBox 3233">
          <a:extLst>
            <a:ext uri="{FF2B5EF4-FFF2-40B4-BE49-F238E27FC236}">
              <a16:creationId xmlns:a16="http://schemas.microsoft.com/office/drawing/2014/main" xmlns="" id="{00000000-0008-0000-0400-000017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235" name="TextBox 3234">
          <a:extLst>
            <a:ext uri="{FF2B5EF4-FFF2-40B4-BE49-F238E27FC236}">
              <a16:creationId xmlns:a16="http://schemas.microsoft.com/office/drawing/2014/main" xmlns="" id="{00000000-0008-0000-0400-000018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36" name="TextBox 3235">
          <a:extLst>
            <a:ext uri="{FF2B5EF4-FFF2-40B4-BE49-F238E27FC236}">
              <a16:creationId xmlns:a16="http://schemas.microsoft.com/office/drawing/2014/main" xmlns="" id="{00000000-0008-0000-0400-000019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237" name="TextBox 3236">
          <a:extLst>
            <a:ext uri="{FF2B5EF4-FFF2-40B4-BE49-F238E27FC236}">
              <a16:creationId xmlns:a16="http://schemas.microsoft.com/office/drawing/2014/main" xmlns="" id="{00000000-0008-0000-0400-00001A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38" name="TextBox 3237">
          <a:extLst>
            <a:ext uri="{FF2B5EF4-FFF2-40B4-BE49-F238E27FC236}">
              <a16:creationId xmlns:a16="http://schemas.microsoft.com/office/drawing/2014/main" xmlns="" id="{00000000-0008-0000-0400-00001B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239" name="TextBox 3238">
          <a:extLst>
            <a:ext uri="{FF2B5EF4-FFF2-40B4-BE49-F238E27FC236}">
              <a16:creationId xmlns:a16="http://schemas.microsoft.com/office/drawing/2014/main" xmlns="" id="{00000000-0008-0000-0400-00001C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40" name="TextBox 3239">
          <a:extLst>
            <a:ext uri="{FF2B5EF4-FFF2-40B4-BE49-F238E27FC236}">
              <a16:creationId xmlns:a16="http://schemas.microsoft.com/office/drawing/2014/main" xmlns="" id="{00000000-0008-0000-0400-00001D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241" name="TextBox 3240">
          <a:extLst>
            <a:ext uri="{FF2B5EF4-FFF2-40B4-BE49-F238E27FC236}">
              <a16:creationId xmlns:a16="http://schemas.microsoft.com/office/drawing/2014/main" xmlns="" id="{00000000-0008-0000-0400-00001E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242" name="TextBox 3241">
          <a:extLst>
            <a:ext uri="{FF2B5EF4-FFF2-40B4-BE49-F238E27FC236}">
              <a16:creationId xmlns:a16="http://schemas.microsoft.com/office/drawing/2014/main" xmlns="" id="{00000000-0008-0000-0400-00001F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243" name="TextBox 3242">
          <a:extLst>
            <a:ext uri="{FF2B5EF4-FFF2-40B4-BE49-F238E27FC236}">
              <a16:creationId xmlns:a16="http://schemas.microsoft.com/office/drawing/2014/main" xmlns="" id="{00000000-0008-0000-0400-000020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44" name="TextBox 3243">
          <a:extLst>
            <a:ext uri="{FF2B5EF4-FFF2-40B4-BE49-F238E27FC236}">
              <a16:creationId xmlns:a16="http://schemas.microsoft.com/office/drawing/2014/main" xmlns="" id="{00000000-0008-0000-0400-000021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245" name="TextBox 3244">
          <a:extLst>
            <a:ext uri="{FF2B5EF4-FFF2-40B4-BE49-F238E27FC236}">
              <a16:creationId xmlns:a16="http://schemas.microsoft.com/office/drawing/2014/main" xmlns="" id="{00000000-0008-0000-0400-000022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46" name="TextBox 3245">
          <a:extLst>
            <a:ext uri="{FF2B5EF4-FFF2-40B4-BE49-F238E27FC236}">
              <a16:creationId xmlns:a16="http://schemas.microsoft.com/office/drawing/2014/main" xmlns="" id="{00000000-0008-0000-0400-000023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247" name="TextBox 3246">
          <a:extLst>
            <a:ext uri="{FF2B5EF4-FFF2-40B4-BE49-F238E27FC236}">
              <a16:creationId xmlns:a16="http://schemas.microsoft.com/office/drawing/2014/main" xmlns="" id="{00000000-0008-0000-0400-000024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48" name="TextBox 3247">
          <a:extLst>
            <a:ext uri="{FF2B5EF4-FFF2-40B4-BE49-F238E27FC236}">
              <a16:creationId xmlns:a16="http://schemas.microsoft.com/office/drawing/2014/main" xmlns="" id="{00000000-0008-0000-0400-000025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249" name="TextBox 3248">
          <a:extLst>
            <a:ext uri="{FF2B5EF4-FFF2-40B4-BE49-F238E27FC236}">
              <a16:creationId xmlns:a16="http://schemas.microsoft.com/office/drawing/2014/main" xmlns="" id="{00000000-0008-0000-0400-000026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250" name="TextBox 3249">
          <a:extLst>
            <a:ext uri="{FF2B5EF4-FFF2-40B4-BE49-F238E27FC236}">
              <a16:creationId xmlns:a16="http://schemas.microsoft.com/office/drawing/2014/main" xmlns="" id="{00000000-0008-0000-0400-000027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251" name="TextBox 3250">
          <a:extLst>
            <a:ext uri="{FF2B5EF4-FFF2-40B4-BE49-F238E27FC236}">
              <a16:creationId xmlns:a16="http://schemas.microsoft.com/office/drawing/2014/main" xmlns="" id="{00000000-0008-0000-0400-000028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52" name="TextBox 3251">
          <a:extLst>
            <a:ext uri="{FF2B5EF4-FFF2-40B4-BE49-F238E27FC236}">
              <a16:creationId xmlns:a16="http://schemas.microsoft.com/office/drawing/2014/main" xmlns="" id="{00000000-0008-0000-0400-000029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253" name="TextBox 3252">
          <a:extLst>
            <a:ext uri="{FF2B5EF4-FFF2-40B4-BE49-F238E27FC236}">
              <a16:creationId xmlns:a16="http://schemas.microsoft.com/office/drawing/2014/main" xmlns="" id="{00000000-0008-0000-0400-00002A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54" name="TextBox 3253">
          <a:extLst>
            <a:ext uri="{FF2B5EF4-FFF2-40B4-BE49-F238E27FC236}">
              <a16:creationId xmlns:a16="http://schemas.microsoft.com/office/drawing/2014/main" xmlns="" id="{00000000-0008-0000-0400-00002B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255" name="TextBox 3254">
          <a:extLst>
            <a:ext uri="{FF2B5EF4-FFF2-40B4-BE49-F238E27FC236}">
              <a16:creationId xmlns:a16="http://schemas.microsoft.com/office/drawing/2014/main" xmlns="" id="{00000000-0008-0000-0400-00002C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56" name="TextBox 3255">
          <a:extLst>
            <a:ext uri="{FF2B5EF4-FFF2-40B4-BE49-F238E27FC236}">
              <a16:creationId xmlns:a16="http://schemas.microsoft.com/office/drawing/2014/main" xmlns="" id="{00000000-0008-0000-0400-00002D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257" name="TextBox 3256">
          <a:extLst>
            <a:ext uri="{FF2B5EF4-FFF2-40B4-BE49-F238E27FC236}">
              <a16:creationId xmlns:a16="http://schemas.microsoft.com/office/drawing/2014/main" xmlns="" id="{00000000-0008-0000-0400-00002E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258" name="TextBox 3257">
          <a:extLst>
            <a:ext uri="{FF2B5EF4-FFF2-40B4-BE49-F238E27FC236}">
              <a16:creationId xmlns:a16="http://schemas.microsoft.com/office/drawing/2014/main" xmlns="" id="{00000000-0008-0000-0400-00002F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259" name="TextBox 3258">
          <a:extLst>
            <a:ext uri="{FF2B5EF4-FFF2-40B4-BE49-F238E27FC236}">
              <a16:creationId xmlns:a16="http://schemas.microsoft.com/office/drawing/2014/main" xmlns="" id="{00000000-0008-0000-0400-000030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60" name="TextBox 3259">
          <a:extLst>
            <a:ext uri="{FF2B5EF4-FFF2-40B4-BE49-F238E27FC236}">
              <a16:creationId xmlns:a16="http://schemas.microsoft.com/office/drawing/2014/main" xmlns="" id="{00000000-0008-0000-0400-000031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261" name="TextBox 3260">
          <a:extLst>
            <a:ext uri="{FF2B5EF4-FFF2-40B4-BE49-F238E27FC236}">
              <a16:creationId xmlns:a16="http://schemas.microsoft.com/office/drawing/2014/main" xmlns="" id="{00000000-0008-0000-0400-000032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62" name="TextBox 3261">
          <a:extLst>
            <a:ext uri="{FF2B5EF4-FFF2-40B4-BE49-F238E27FC236}">
              <a16:creationId xmlns:a16="http://schemas.microsoft.com/office/drawing/2014/main" xmlns="" id="{00000000-0008-0000-0400-000033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263" name="TextBox 3262">
          <a:extLst>
            <a:ext uri="{FF2B5EF4-FFF2-40B4-BE49-F238E27FC236}">
              <a16:creationId xmlns:a16="http://schemas.microsoft.com/office/drawing/2014/main" xmlns="" id="{00000000-0008-0000-0400-000034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64" name="TextBox 3263">
          <a:extLst>
            <a:ext uri="{FF2B5EF4-FFF2-40B4-BE49-F238E27FC236}">
              <a16:creationId xmlns:a16="http://schemas.microsoft.com/office/drawing/2014/main" xmlns="" id="{00000000-0008-0000-0400-000035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265" name="TextBox 3264">
          <a:extLst>
            <a:ext uri="{FF2B5EF4-FFF2-40B4-BE49-F238E27FC236}">
              <a16:creationId xmlns:a16="http://schemas.microsoft.com/office/drawing/2014/main" xmlns="" id="{00000000-0008-0000-0400-000036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266" name="TextBox 3265">
          <a:extLst>
            <a:ext uri="{FF2B5EF4-FFF2-40B4-BE49-F238E27FC236}">
              <a16:creationId xmlns:a16="http://schemas.microsoft.com/office/drawing/2014/main" xmlns="" id="{00000000-0008-0000-0400-000037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267" name="TextBox 3266">
          <a:extLst>
            <a:ext uri="{FF2B5EF4-FFF2-40B4-BE49-F238E27FC236}">
              <a16:creationId xmlns:a16="http://schemas.microsoft.com/office/drawing/2014/main" xmlns="" id="{00000000-0008-0000-0400-000038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68" name="TextBox 3267">
          <a:extLst>
            <a:ext uri="{FF2B5EF4-FFF2-40B4-BE49-F238E27FC236}">
              <a16:creationId xmlns:a16="http://schemas.microsoft.com/office/drawing/2014/main" xmlns="" id="{00000000-0008-0000-0400-000039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269" name="TextBox 3268">
          <a:extLst>
            <a:ext uri="{FF2B5EF4-FFF2-40B4-BE49-F238E27FC236}">
              <a16:creationId xmlns:a16="http://schemas.microsoft.com/office/drawing/2014/main" xmlns="" id="{00000000-0008-0000-0400-00003A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70" name="TextBox 3269">
          <a:extLst>
            <a:ext uri="{FF2B5EF4-FFF2-40B4-BE49-F238E27FC236}">
              <a16:creationId xmlns:a16="http://schemas.microsoft.com/office/drawing/2014/main" xmlns="" id="{00000000-0008-0000-0400-00003B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271" name="TextBox 3270">
          <a:extLst>
            <a:ext uri="{FF2B5EF4-FFF2-40B4-BE49-F238E27FC236}">
              <a16:creationId xmlns:a16="http://schemas.microsoft.com/office/drawing/2014/main" xmlns="" id="{00000000-0008-0000-0400-00003C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72" name="TextBox 3271">
          <a:extLst>
            <a:ext uri="{FF2B5EF4-FFF2-40B4-BE49-F238E27FC236}">
              <a16:creationId xmlns:a16="http://schemas.microsoft.com/office/drawing/2014/main" xmlns="" id="{00000000-0008-0000-0400-00003D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273" name="TextBox 3272">
          <a:extLst>
            <a:ext uri="{FF2B5EF4-FFF2-40B4-BE49-F238E27FC236}">
              <a16:creationId xmlns:a16="http://schemas.microsoft.com/office/drawing/2014/main" xmlns="" id="{00000000-0008-0000-0400-00003E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274" name="TextBox 3273">
          <a:extLst>
            <a:ext uri="{FF2B5EF4-FFF2-40B4-BE49-F238E27FC236}">
              <a16:creationId xmlns:a16="http://schemas.microsoft.com/office/drawing/2014/main" xmlns="" id="{00000000-0008-0000-0400-00003F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275" name="TextBox 3274">
          <a:extLst>
            <a:ext uri="{FF2B5EF4-FFF2-40B4-BE49-F238E27FC236}">
              <a16:creationId xmlns:a16="http://schemas.microsoft.com/office/drawing/2014/main" xmlns="" id="{00000000-0008-0000-0400-000040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76" name="TextBox 3275">
          <a:extLst>
            <a:ext uri="{FF2B5EF4-FFF2-40B4-BE49-F238E27FC236}">
              <a16:creationId xmlns:a16="http://schemas.microsoft.com/office/drawing/2014/main" xmlns="" id="{00000000-0008-0000-0400-000041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277" name="TextBox 3276">
          <a:extLst>
            <a:ext uri="{FF2B5EF4-FFF2-40B4-BE49-F238E27FC236}">
              <a16:creationId xmlns:a16="http://schemas.microsoft.com/office/drawing/2014/main" xmlns="" id="{00000000-0008-0000-0400-000042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78" name="TextBox 3277">
          <a:extLst>
            <a:ext uri="{FF2B5EF4-FFF2-40B4-BE49-F238E27FC236}">
              <a16:creationId xmlns:a16="http://schemas.microsoft.com/office/drawing/2014/main" xmlns="" id="{00000000-0008-0000-0400-000043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279" name="TextBox 3278">
          <a:extLst>
            <a:ext uri="{FF2B5EF4-FFF2-40B4-BE49-F238E27FC236}">
              <a16:creationId xmlns:a16="http://schemas.microsoft.com/office/drawing/2014/main" xmlns="" id="{00000000-0008-0000-0400-000044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80" name="TextBox 3279">
          <a:extLst>
            <a:ext uri="{FF2B5EF4-FFF2-40B4-BE49-F238E27FC236}">
              <a16:creationId xmlns:a16="http://schemas.microsoft.com/office/drawing/2014/main" xmlns="" id="{00000000-0008-0000-0400-000045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281" name="TextBox 3280">
          <a:extLst>
            <a:ext uri="{FF2B5EF4-FFF2-40B4-BE49-F238E27FC236}">
              <a16:creationId xmlns:a16="http://schemas.microsoft.com/office/drawing/2014/main" xmlns="" id="{00000000-0008-0000-0400-000046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282" name="TextBox 3281">
          <a:extLst>
            <a:ext uri="{FF2B5EF4-FFF2-40B4-BE49-F238E27FC236}">
              <a16:creationId xmlns:a16="http://schemas.microsoft.com/office/drawing/2014/main" xmlns="" id="{00000000-0008-0000-0400-000047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283" name="TextBox 3282">
          <a:extLst>
            <a:ext uri="{FF2B5EF4-FFF2-40B4-BE49-F238E27FC236}">
              <a16:creationId xmlns:a16="http://schemas.microsoft.com/office/drawing/2014/main" xmlns="" id="{00000000-0008-0000-0400-000048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84" name="TextBox 3283">
          <a:extLst>
            <a:ext uri="{FF2B5EF4-FFF2-40B4-BE49-F238E27FC236}">
              <a16:creationId xmlns:a16="http://schemas.microsoft.com/office/drawing/2014/main" xmlns="" id="{00000000-0008-0000-0400-000049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285" name="TextBox 3284">
          <a:extLst>
            <a:ext uri="{FF2B5EF4-FFF2-40B4-BE49-F238E27FC236}">
              <a16:creationId xmlns:a16="http://schemas.microsoft.com/office/drawing/2014/main" xmlns="" id="{00000000-0008-0000-0400-00004A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86" name="TextBox 3285">
          <a:extLst>
            <a:ext uri="{FF2B5EF4-FFF2-40B4-BE49-F238E27FC236}">
              <a16:creationId xmlns:a16="http://schemas.microsoft.com/office/drawing/2014/main" xmlns="" id="{00000000-0008-0000-0400-00004B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287" name="TextBox 3286">
          <a:extLst>
            <a:ext uri="{FF2B5EF4-FFF2-40B4-BE49-F238E27FC236}">
              <a16:creationId xmlns:a16="http://schemas.microsoft.com/office/drawing/2014/main" xmlns="" id="{00000000-0008-0000-0400-00004C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88" name="TextBox 3287">
          <a:extLst>
            <a:ext uri="{FF2B5EF4-FFF2-40B4-BE49-F238E27FC236}">
              <a16:creationId xmlns:a16="http://schemas.microsoft.com/office/drawing/2014/main" xmlns="" id="{00000000-0008-0000-0400-00004D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289" name="TextBox 3288">
          <a:extLst>
            <a:ext uri="{FF2B5EF4-FFF2-40B4-BE49-F238E27FC236}">
              <a16:creationId xmlns:a16="http://schemas.microsoft.com/office/drawing/2014/main" xmlns="" id="{00000000-0008-0000-0400-00004E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290" name="TextBox 3289">
          <a:extLst>
            <a:ext uri="{FF2B5EF4-FFF2-40B4-BE49-F238E27FC236}">
              <a16:creationId xmlns:a16="http://schemas.microsoft.com/office/drawing/2014/main" xmlns="" id="{00000000-0008-0000-0400-00004F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291" name="TextBox 3290">
          <a:extLst>
            <a:ext uri="{FF2B5EF4-FFF2-40B4-BE49-F238E27FC236}">
              <a16:creationId xmlns:a16="http://schemas.microsoft.com/office/drawing/2014/main" xmlns="" id="{00000000-0008-0000-0400-000050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92" name="TextBox 3291">
          <a:extLst>
            <a:ext uri="{FF2B5EF4-FFF2-40B4-BE49-F238E27FC236}">
              <a16:creationId xmlns:a16="http://schemas.microsoft.com/office/drawing/2014/main" xmlns="" id="{00000000-0008-0000-0400-000051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293" name="TextBox 3292">
          <a:extLst>
            <a:ext uri="{FF2B5EF4-FFF2-40B4-BE49-F238E27FC236}">
              <a16:creationId xmlns:a16="http://schemas.microsoft.com/office/drawing/2014/main" xmlns="" id="{00000000-0008-0000-0400-000052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94" name="TextBox 3293">
          <a:extLst>
            <a:ext uri="{FF2B5EF4-FFF2-40B4-BE49-F238E27FC236}">
              <a16:creationId xmlns:a16="http://schemas.microsoft.com/office/drawing/2014/main" xmlns="" id="{00000000-0008-0000-0400-000053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295" name="TextBox 3294">
          <a:extLst>
            <a:ext uri="{FF2B5EF4-FFF2-40B4-BE49-F238E27FC236}">
              <a16:creationId xmlns:a16="http://schemas.microsoft.com/office/drawing/2014/main" xmlns="" id="{00000000-0008-0000-0400-000054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296" name="TextBox 3295">
          <a:extLst>
            <a:ext uri="{FF2B5EF4-FFF2-40B4-BE49-F238E27FC236}">
              <a16:creationId xmlns:a16="http://schemas.microsoft.com/office/drawing/2014/main" xmlns="" id="{00000000-0008-0000-0400-000055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297" name="TextBox 3296">
          <a:extLst>
            <a:ext uri="{FF2B5EF4-FFF2-40B4-BE49-F238E27FC236}">
              <a16:creationId xmlns:a16="http://schemas.microsoft.com/office/drawing/2014/main" xmlns="" id="{00000000-0008-0000-0400-000056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298" name="TextBox 3297">
          <a:extLst>
            <a:ext uri="{FF2B5EF4-FFF2-40B4-BE49-F238E27FC236}">
              <a16:creationId xmlns:a16="http://schemas.microsoft.com/office/drawing/2014/main" xmlns="" id="{00000000-0008-0000-0400-000057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299" name="TextBox 3298">
          <a:extLst>
            <a:ext uri="{FF2B5EF4-FFF2-40B4-BE49-F238E27FC236}">
              <a16:creationId xmlns:a16="http://schemas.microsoft.com/office/drawing/2014/main" xmlns="" id="{00000000-0008-0000-0400-000058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00" name="TextBox 3299">
          <a:extLst>
            <a:ext uri="{FF2B5EF4-FFF2-40B4-BE49-F238E27FC236}">
              <a16:creationId xmlns:a16="http://schemas.microsoft.com/office/drawing/2014/main" xmlns="" id="{00000000-0008-0000-0400-000059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301" name="TextBox 3300">
          <a:extLst>
            <a:ext uri="{FF2B5EF4-FFF2-40B4-BE49-F238E27FC236}">
              <a16:creationId xmlns:a16="http://schemas.microsoft.com/office/drawing/2014/main" xmlns="" id="{00000000-0008-0000-0400-00005A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02" name="TextBox 3301">
          <a:extLst>
            <a:ext uri="{FF2B5EF4-FFF2-40B4-BE49-F238E27FC236}">
              <a16:creationId xmlns:a16="http://schemas.microsoft.com/office/drawing/2014/main" xmlns="" id="{00000000-0008-0000-0400-00005B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303" name="TextBox 3302">
          <a:extLst>
            <a:ext uri="{FF2B5EF4-FFF2-40B4-BE49-F238E27FC236}">
              <a16:creationId xmlns:a16="http://schemas.microsoft.com/office/drawing/2014/main" xmlns="" id="{00000000-0008-0000-0400-00005C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04" name="TextBox 3303">
          <a:extLst>
            <a:ext uri="{FF2B5EF4-FFF2-40B4-BE49-F238E27FC236}">
              <a16:creationId xmlns:a16="http://schemas.microsoft.com/office/drawing/2014/main" xmlns="" id="{00000000-0008-0000-0400-00005D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305" name="TextBox 3304">
          <a:extLst>
            <a:ext uri="{FF2B5EF4-FFF2-40B4-BE49-F238E27FC236}">
              <a16:creationId xmlns:a16="http://schemas.microsoft.com/office/drawing/2014/main" xmlns="" id="{00000000-0008-0000-0400-00005E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306" name="TextBox 3305">
          <a:extLst>
            <a:ext uri="{FF2B5EF4-FFF2-40B4-BE49-F238E27FC236}">
              <a16:creationId xmlns:a16="http://schemas.microsoft.com/office/drawing/2014/main" xmlns="" id="{00000000-0008-0000-0400-00005F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307" name="TextBox 3306">
          <a:extLst>
            <a:ext uri="{FF2B5EF4-FFF2-40B4-BE49-F238E27FC236}">
              <a16:creationId xmlns:a16="http://schemas.microsoft.com/office/drawing/2014/main" xmlns="" id="{00000000-0008-0000-0400-000060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08" name="TextBox 3307">
          <a:extLst>
            <a:ext uri="{FF2B5EF4-FFF2-40B4-BE49-F238E27FC236}">
              <a16:creationId xmlns:a16="http://schemas.microsoft.com/office/drawing/2014/main" xmlns="" id="{00000000-0008-0000-0400-000061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309" name="TextBox 3308">
          <a:extLst>
            <a:ext uri="{FF2B5EF4-FFF2-40B4-BE49-F238E27FC236}">
              <a16:creationId xmlns:a16="http://schemas.microsoft.com/office/drawing/2014/main" xmlns="" id="{00000000-0008-0000-0400-000062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10" name="TextBox 3309">
          <a:extLst>
            <a:ext uri="{FF2B5EF4-FFF2-40B4-BE49-F238E27FC236}">
              <a16:creationId xmlns:a16="http://schemas.microsoft.com/office/drawing/2014/main" xmlns="" id="{00000000-0008-0000-0400-000063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311" name="TextBox 3310">
          <a:extLst>
            <a:ext uri="{FF2B5EF4-FFF2-40B4-BE49-F238E27FC236}">
              <a16:creationId xmlns:a16="http://schemas.microsoft.com/office/drawing/2014/main" xmlns="" id="{00000000-0008-0000-0400-000064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12" name="TextBox 3311">
          <a:extLst>
            <a:ext uri="{FF2B5EF4-FFF2-40B4-BE49-F238E27FC236}">
              <a16:creationId xmlns:a16="http://schemas.microsoft.com/office/drawing/2014/main" xmlns="" id="{00000000-0008-0000-0400-000065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313" name="TextBox 3312">
          <a:extLst>
            <a:ext uri="{FF2B5EF4-FFF2-40B4-BE49-F238E27FC236}">
              <a16:creationId xmlns:a16="http://schemas.microsoft.com/office/drawing/2014/main" xmlns="" id="{00000000-0008-0000-0400-000066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314" name="TextBox 3313">
          <a:extLst>
            <a:ext uri="{FF2B5EF4-FFF2-40B4-BE49-F238E27FC236}">
              <a16:creationId xmlns:a16="http://schemas.microsoft.com/office/drawing/2014/main" xmlns="" id="{00000000-0008-0000-0400-000067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315" name="TextBox 3314">
          <a:extLst>
            <a:ext uri="{FF2B5EF4-FFF2-40B4-BE49-F238E27FC236}">
              <a16:creationId xmlns:a16="http://schemas.microsoft.com/office/drawing/2014/main" xmlns="" id="{00000000-0008-0000-0400-000068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16" name="TextBox 3315">
          <a:extLst>
            <a:ext uri="{FF2B5EF4-FFF2-40B4-BE49-F238E27FC236}">
              <a16:creationId xmlns:a16="http://schemas.microsoft.com/office/drawing/2014/main" xmlns="" id="{00000000-0008-0000-0400-000069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317" name="TextBox 3316">
          <a:extLst>
            <a:ext uri="{FF2B5EF4-FFF2-40B4-BE49-F238E27FC236}">
              <a16:creationId xmlns:a16="http://schemas.microsoft.com/office/drawing/2014/main" xmlns="" id="{00000000-0008-0000-0400-00006A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18" name="TextBox 3317">
          <a:extLst>
            <a:ext uri="{FF2B5EF4-FFF2-40B4-BE49-F238E27FC236}">
              <a16:creationId xmlns:a16="http://schemas.microsoft.com/office/drawing/2014/main" xmlns="" id="{00000000-0008-0000-0400-00006B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319" name="TextBox 3318">
          <a:extLst>
            <a:ext uri="{FF2B5EF4-FFF2-40B4-BE49-F238E27FC236}">
              <a16:creationId xmlns:a16="http://schemas.microsoft.com/office/drawing/2014/main" xmlns="" id="{00000000-0008-0000-0400-00006C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20" name="TextBox 3319">
          <a:extLst>
            <a:ext uri="{FF2B5EF4-FFF2-40B4-BE49-F238E27FC236}">
              <a16:creationId xmlns:a16="http://schemas.microsoft.com/office/drawing/2014/main" xmlns="" id="{00000000-0008-0000-0400-00006D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321" name="TextBox 3320">
          <a:extLst>
            <a:ext uri="{FF2B5EF4-FFF2-40B4-BE49-F238E27FC236}">
              <a16:creationId xmlns:a16="http://schemas.microsoft.com/office/drawing/2014/main" xmlns="" id="{00000000-0008-0000-0400-00006E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322" name="TextBox 3321">
          <a:extLst>
            <a:ext uri="{FF2B5EF4-FFF2-40B4-BE49-F238E27FC236}">
              <a16:creationId xmlns:a16="http://schemas.microsoft.com/office/drawing/2014/main" xmlns="" id="{00000000-0008-0000-0400-00006F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323" name="TextBox 3322">
          <a:extLst>
            <a:ext uri="{FF2B5EF4-FFF2-40B4-BE49-F238E27FC236}">
              <a16:creationId xmlns:a16="http://schemas.microsoft.com/office/drawing/2014/main" xmlns="" id="{00000000-0008-0000-0400-000070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24" name="TextBox 3323">
          <a:extLst>
            <a:ext uri="{FF2B5EF4-FFF2-40B4-BE49-F238E27FC236}">
              <a16:creationId xmlns:a16="http://schemas.microsoft.com/office/drawing/2014/main" xmlns="" id="{00000000-0008-0000-0400-000071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325" name="TextBox 3324">
          <a:extLst>
            <a:ext uri="{FF2B5EF4-FFF2-40B4-BE49-F238E27FC236}">
              <a16:creationId xmlns:a16="http://schemas.microsoft.com/office/drawing/2014/main" xmlns="" id="{00000000-0008-0000-0400-000072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26" name="TextBox 3325">
          <a:extLst>
            <a:ext uri="{FF2B5EF4-FFF2-40B4-BE49-F238E27FC236}">
              <a16:creationId xmlns:a16="http://schemas.microsoft.com/office/drawing/2014/main" xmlns="" id="{00000000-0008-0000-0400-000073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327" name="TextBox 3326">
          <a:extLst>
            <a:ext uri="{FF2B5EF4-FFF2-40B4-BE49-F238E27FC236}">
              <a16:creationId xmlns:a16="http://schemas.microsoft.com/office/drawing/2014/main" xmlns="" id="{00000000-0008-0000-0400-000074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28" name="TextBox 3327">
          <a:extLst>
            <a:ext uri="{FF2B5EF4-FFF2-40B4-BE49-F238E27FC236}">
              <a16:creationId xmlns:a16="http://schemas.microsoft.com/office/drawing/2014/main" xmlns="" id="{00000000-0008-0000-0400-000075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329" name="TextBox 3328">
          <a:extLst>
            <a:ext uri="{FF2B5EF4-FFF2-40B4-BE49-F238E27FC236}">
              <a16:creationId xmlns:a16="http://schemas.microsoft.com/office/drawing/2014/main" xmlns="" id="{00000000-0008-0000-0400-000076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330" name="TextBox 3329">
          <a:extLst>
            <a:ext uri="{FF2B5EF4-FFF2-40B4-BE49-F238E27FC236}">
              <a16:creationId xmlns:a16="http://schemas.microsoft.com/office/drawing/2014/main" xmlns="" id="{00000000-0008-0000-0400-000077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331" name="TextBox 3330">
          <a:extLst>
            <a:ext uri="{FF2B5EF4-FFF2-40B4-BE49-F238E27FC236}">
              <a16:creationId xmlns:a16="http://schemas.microsoft.com/office/drawing/2014/main" xmlns="" id="{00000000-0008-0000-0400-000078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32" name="TextBox 3331">
          <a:extLst>
            <a:ext uri="{FF2B5EF4-FFF2-40B4-BE49-F238E27FC236}">
              <a16:creationId xmlns:a16="http://schemas.microsoft.com/office/drawing/2014/main" xmlns="" id="{00000000-0008-0000-0400-000079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333" name="TextBox 3332">
          <a:extLst>
            <a:ext uri="{FF2B5EF4-FFF2-40B4-BE49-F238E27FC236}">
              <a16:creationId xmlns:a16="http://schemas.microsoft.com/office/drawing/2014/main" xmlns="" id="{00000000-0008-0000-0400-00007A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34" name="TextBox 3333">
          <a:extLst>
            <a:ext uri="{FF2B5EF4-FFF2-40B4-BE49-F238E27FC236}">
              <a16:creationId xmlns:a16="http://schemas.microsoft.com/office/drawing/2014/main" xmlns="" id="{00000000-0008-0000-0400-00007B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335" name="TextBox 3334">
          <a:extLst>
            <a:ext uri="{FF2B5EF4-FFF2-40B4-BE49-F238E27FC236}">
              <a16:creationId xmlns:a16="http://schemas.microsoft.com/office/drawing/2014/main" xmlns="" id="{00000000-0008-0000-0400-00007C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36" name="TextBox 3335">
          <a:extLst>
            <a:ext uri="{FF2B5EF4-FFF2-40B4-BE49-F238E27FC236}">
              <a16:creationId xmlns:a16="http://schemas.microsoft.com/office/drawing/2014/main" xmlns="" id="{00000000-0008-0000-0400-00007D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337" name="TextBox 3336">
          <a:extLst>
            <a:ext uri="{FF2B5EF4-FFF2-40B4-BE49-F238E27FC236}">
              <a16:creationId xmlns:a16="http://schemas.microsoft.com/office/drawing/2014/main" xmlns="" id="{00000000-0008-0000-0400-00007E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338" name="TextBox 3337">
          <a:extLst>
            <a:ext uri="{FF2B5EF4-FFF2-40B4-BE49-F238E27FC236}">
              <a16:creationId xmlns:a16="http://schemas.microsoft.com/office/drawing/2014/main" xmlns="" id="{00000000-0008-0000-0400-00007F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339" name="TextBox 3338">
          <a:extLst>
            <a:ext uri="{FF2B5EF4-FFF2-40B4-BE49-F238E27FC236}">
              <a16:creationId xmlns:a16="http://schemas.microsoft.com/office/drawing/2014/main" xmlns="" id="{00000000-0008-0000-0400-000080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40" name="TextBox 3339">
          <a:extLst>
            <a:ext uri="{FF2B5EF4-FFF2-40B4-BE49-F238E27FC236}">
              <a16:creationId xmlns:a16="http://schemas.microsoft.com/office/drawing/2014/main" xmlns="" id="{00000000-0008-0000-0400-000081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341" name="TextBox 3340">
          <a:extLst>
            <a:ext uri="{FF2B5EF4-FFF2-40B4-BE49-F238E27FC236}">
              <a16:creationId xmlns:a16="http://schemas.microsoft.com/office/drawing/2014/main" xmlns="" id="{00000000-0008-0000-0400-000082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42" name="TextBox 3341">
          <a:extLst>
            <a:ext uri="{FF2B5EF4-FFF2-40B4-BE49-F238E27FC236}">
              <a16:creationId xmlns:a16="http://schemas.microsoft.com/office/drawing/2014/main" xmlns="" id="{00000000-0008-0000-0400-000083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343" name="TextBox 3342">
          <a:extLst>
            <a:ext uri="{FF2B5EF4-FFF2-40B4-BE49-F238E27FC236}">
              <a16:creationId xmlns:a16="http://schemas.microsoft.com/office/drawing/2014/main" xmlns="" id="{00000000-0008-0000-0400-000084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44" name="TextBox 3343">
          <a:extLst>
            <a:ext uri="{FF2B5EF4-FFF2-40B4-BE49-F238E27FC236}">
              <a16:creationId xmlns:a16="http://schemas.microsoft.com/office/drawing/2014/main" xmlns="" id="{00000000-0008-0000-0400-000085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345" name="TextBox 3344">
          <a:extLst>
            <a:ext uri="{FF2B5EF4-FFF2-40B4-BE49-F238E27FC236}">
              <a16:creationId xmlns:a16="http://schemas.microsoft.com/office/drawing/2014/main" xmlns="" id="{00000000-0008-0000-0400-000086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346" name="TextBox 3345">
          <a:extLst>
            <a:ext uri="{FF2B5EF4-FFF2-40B4-BE49-F238E27FC236}">
              <a16:creationId xmlns:a16="http://schemas.microsoft.com/office/drawing/2014/main" xmlns="" id="{00000000-0008-0000-0400-000087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347" name="TextBox 3346">
          <a:extLst>
            <a:ext uri="{FF2B5EF4-FFF2-40B4-BE49-F238E27FC236}">
              <a16:creationId xmlns:a16="http://schemas.microsoft.com/office/drawing/2014/main" xmlns="" id="{00000000-0008-0000-0400-000088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348" name="TextBox 3347">
          <a:extLst>
            <a:ext uri="{FF2B5EF4-FFF2-40B4-BE49-F238E27FC236}">
              <a16:creationId xmlns:a16="http://schemas.microsoft.com/office/drawing/2014/main" xmlns="" id="{00000000-0008-0000-0400-000089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349" name="TextBox 3348">
          <a:extLst>
            <a:ext uri="{FF2B5EF4-FFF2-40B4-BE49-F238E27FC236}">
              <a16:creationId xmlns:a16="http://schemas.microsoft.com/office/drawing/2014/main" xmlns="" id="{00000000-0008-0000-0400-00008A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50" name="TextBox 3349">
          <a:extLst>
            <a:ext uri="{FF2B5EF4-FFF2-40B4-BE49-F238E27FC236}">
              <a16:creationId xmlns:a16="http://schemas.microsoft.com/office/drawing/2014/main" xmlns="" id="{00000000-0008-0000-0400-00008B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351" name="TextBox 3350">
          <a:extLst>
            <a:ext uri="{FF2B5EF4-FFF2-40B4-BE49-F238E27FC236}">
              <a16:creationId xmlns:a16="http://schemas.microsoft.com/office/drawing/2014/main" xmlns="" id="{00000000-0008-0000-0400-00008C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52" name="TextBox 3351">
          <a:extLst>
            <a:ext uri="{FF2B5EF4-FFF2-40B4-BE49-F238E27FC236}">
              <a16:creationId xmlns:a16="http://schemas.microsoft.com/office/drawing/2014/main" xmlns="" id="{00000000-0008-0000-0400-00008D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353" name="TextBox 3352">
          <a:extLst>
            <a:ext uri="{FF2B5EF4-FFF2-40B4-BE49-F238E27FC236}">
              <a16:creationId xmlns:a16="http://schemas.microsoft.com/office/drawing/2014/main" xmlns="" id="{00000000-0008-0000-0400-00008E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54" name="TextBox 3353">
          <a:extLst>
            <a:ext uri="{FF2B5EF4-FFF2-40B4-BE49-F238E27FC236}">
              <a16:creationId xmlns:a16="http://schemas.microsoft.com/office/drawing/2014/main" xmlns="" id="{00000000-0008-0000-0400-00008F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355" name="TextBox 3354">
          <a:extLst>
            <a:ext uri="{FF2B5EF4-FFF2-40B4-BE49-F238E27FC236}">
              <a16:creationId xmlns:a16="http://schemas.microsoft.com/office/drawing/2014/main" xmlns="" id="{00000000-0008-0000-0400-000090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356" name="TextBox 3355">
          <a:extLst>
            <a:ext uri="{FF2B5EF4-FFF2-40B4-BE49-F238E27FC236}">
              <a16:creationId xmlns:a16="http://schemas.microsoft.com/office/drawing/2014/main" xmlns="" id="{00000000-0008-0000-0400-000091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357" name="TextBox 3356">
          <a:extLst>
            <a:ext uri="{FF2B5EF4-FFF2-40B4-BE49-F238E27FC236}">
              <a16:creationId xmlns:a16="http://schemas.microsoft.com/office/drawing/2014/main" xmlns="" id="{00000000-0008-0000-0400-000092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58" name="TextBox 3357">
          <a:extLst>
            <a:ext uri="{FF2B5EF4-FFF2-40B4-BE49-F238E27FC236}">
              <a16:creationId xmlns:a16="http://schemas.microsoft.com/office/drawing/2014/main" xmlns="" id="{00000000-0008-0000-0400-000093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359" name="TextBox 3358">
          <a:extLst>
            <a:ext uri="{FF2B5EF4-FFF2-40B4-BE49-F238E27FC236}">
              <a16:creationId xmlns:a16="http://schemas.microsoft.com/office/drawing/2014/main" xmlns="" id="{00000000-0008-0000-0400-000094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60" name="TextBox 3359">
          <a:extLst>
            <a:ext uri="{FF2B5EF4-FFF2-40B4-BE49-F238E27FC236}">
              <a16:creationId xmlns:a16="http://schemas.microsoft.com/office/drawing/2014/main" xmlns="" id="{00000000-0008-0000-0400-000095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361" name="TextBox 3360">
          <a:extLst>
            <a:ext uri="{FF2B5EF4-FFF2-40B4-BE49-F238E27FC236}">
              <a16:creationId xmlns:a16="http://schemas.microsoft.com/office/drawing/2014/main" xmlns="" id="{00000000-0008-0000-0400-000096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62" name="TextBox 3361">
          <a:extLst>
            <a:ext uri="{FF2B5EF4-FFF2-40B4-BE49-F238E27FC236}">
              <a16:creationId xmlns:a16="http://schemas.microsoft.com/office/drawing/2014/main" xmlns="" id="{00000000-0008-0000-0400-000097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363" name="TextBox 3362">
          <a:extLst>
            <a:ext uri="{FF2B5EF4-FFF2-40B4-BE49-F238E27FC236}">
              <a16:creationId xmlns:a16="http://schemas.microsoft.com/office/drawing/2014/main" xmlns="" id="{00000000-0008-0000-0400-000098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364" name="TextBox 3363">
          <a:extLst>
            <a:ext uri="{FF2B5EF4-FFF2-40B4-BE49-F238E27FC236}">
              <a16:creationId xmlns:a16="http://schemas.microsoft.com/office/drawing/2014/main" xmlns="" id="{00000000-0008-0000-0400-000099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365" name="TextBox 3364">
          <a:extLst>
            <a:ext uri="{FF2B5EF4-FFF2-40B4-BE49-F238E27FC236}">
              <a16:creationId xmlns:a16="http://schemas.microsoft.com/office/drawing/2014/main" xmlns="" id="{00000000-0008-0000-0400-00009A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66" name="TextBox 3365">
          <a:extLst>
            <a:ext uri="{FF2B5EF4-FFF2-40B4-BE49-F238E27FC236}">
              <a16:creationId xmlns:a16="http://schemas.microsoft.com/office/drawing/2014/main" xmlns="" id="{00000000-0008-0000-0400-00009B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367" name="TextBox 3366">
          <a:extLst>
            <a:ext uri="{FF2B5EF4-FFF2-40B4-BE49-F238E27FC236}">
              <a16:creationId xmlns:a16="http://schemas.microsoft.com/office/drawing/2014/main" xmlns="" id="{00000000-0008-0000-0400-00009C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68" name="TextBox 3367">
          <a:extLst>
            <a:ext uri="{FF2B5EF4-FFF2-40B4-BE49-F238E27FC236}">
              <a16:creationId xmlns:a16="http://schemas.microsoft.com/office/drawing/2014/main" xmlns="" id="{00000000-0008-0000-0400-00009D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369" name="TextBox 3368">
          <a:extLst>
            <a:ext uri="{FF2B5EF4-FFF2-40B4-BE49-F238E27FC236}">
              <a16:creationId xmlns:a16="http://schemas.microsoft.com/office/drawing/2014/main" xmlns="" id="{00000000-0008-0000-0400-00009E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70" name="TextBox 3369">
          <a:extLst>
            <a:ext uri="{FF2B5EF4-FFF2-40B4-BE49-F238E27FC236}">
              <a16:creationId xmlns:a16="http://schemas.microsoft.com/office/drawing/2014/main" xmlns="" id="{00000000-0008-0000-0400-00009F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371" name="TextBox 3370">
          <a:extLst>
            <a:ext uri="{FF2B5EF4-FFF2-40B4-BE49-F238E27FC236}">
              <a16:creationId xmlns:a16="http://schemas.microsoft.com/office/drawing/2014/main" xmlns="" id="{00000000-0008-0000-0400-0000A0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372" name="TextBox 3371">
          <a:extLst>
            <a:ext uri="{FF2B5EF4-FFF2-40B4-BE49-F238E27FC236}">
              <a16:creationId xmlns:a16="http://schemas.microsoft.com/office/drawing/2014/main" xmlns="" id="{00000000-0008-0000-0400-0000A1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373" name="TextBox 3372">
          <a:extLst>
            <a:ext uri="{FF2B5EF4-FFF2-40B4-BE49-F238E27FC236}">
              <a16:creationId xmlns:a16="http://schemas.microsoft.com/office/drawing/2014/main" xmlns="" id="{00000000-0008-0000-0400-0000A2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374" name="TextBox 3373">
          <a:extLst>
            <a:ext uri="{FF2B5EF4-FFF2-40B4-BE49-F238E27FC236}">
              <a16:creationId xmlns:a16="http://schemas.microsoft.com/office/drawing/2014/main" xmlns="" id="{00000000-0008-0000-0400-0000A3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375" name="TextBox 3374">
          <a:extLst>
            <a:ext uri="{FF2B5EF4-FFF2-40B4-BE49-F238E27FC236}">
              <a16:creationId xmlns:a16="http://schemas.microsoft.com/office/drawing/2014/main" xmlns="" id="{00000000-0008-0000-0400-0000A4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376" name="TextBox 3375">
          <a:extLst>
            <a:ext uri="{FF2B5EF4-FFF2-40B4-BE49-F238E27FC236}">
              <a16:creationId xmlns:a16="http://schemas.microsoft.com/office/drawing/2014/main" xmlns="" id="{00000000-0008-0000-0400-0000A5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261702" cy="396840"/>
    <xdr:sp macro="" textlink="">
      <xdr:nvSpPr>
        <xdr:cNvPr id="3377" name="TextBox 3376">
          <a:extLst>
            <a:ext uri="{FF2B5EF4-FFF2-40B4-BE49-F238E27FC236}">
              <a16:creationId xmlns:a16="http://schemas.microsoft.com/office/drawing/2014/main" xmlns="" id="{00000000-0008-0000-0400-0000A6030000}"/>
            </a:ext>
          </a:extLst>
        </xdr:cNvPr>
        <xdr:cNvSpPr txBox="1"/>
      </xdr:nvSpPr>
      <xdr:spPr>
        <a:xfrm>
          <a:off x="364191" y="93059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378" name="TextBox 3377">
          <a:extLst>
            <a:ext uri="{FF2B5EF4-FFF2-40B4-BE49-F238E27FC236}">
              <a16:creationId xmlns:a16="http://schemas.microsoft.com/office/drawing/2014/main" xmlns="" id="{00000000-0008-0000-0400-0000A7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79" name="TextBox 3378">
          <a:extLst>
            <a:ext uri="{FF2B5EF4-FFF2-40B4-BE49-F238E27FC236}">
              <a16:creationId xmlns:a16="http://schemas.microsoft.com/office/drawing/2014/main" xmlns="" id="{00000000-0008-0000-0400-0000A8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380" name="TextBox 3379">
          <a:extLst>
            <a:ext uri="{FF2B5EF4-FFF2-40B4-BE49-F238E27FC236}">
              <a16:creationId xmlns:a16="http://schemas.microsoft.com/office/drawing/2014/main" xmlns="" id="{00000000-0008-0000-0400-0000A9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81" name="TextBox 3380">
          <a:extLst>
            <a:ext uri="{FF2B5EF4-FFF2-40B4-BE49-F238E27FC236}">
              <a16:creationId xmlns:a16="http://schemas.microsoft.com/office/drawing/2014/main" xmlns="" id="{00000000-0008-0000-0400-0000AA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382" name="TextBox 3381">
          <a:extLst>
            <a:ext uri="{FF2B5EF4-FFF2-40B4-BE49-F238E27FC236}">
              <a16:creationId xmlns:a16="http://schemas.microsoft.com/office/drawing/2014/main" xmlns="" id="{00000000-0008-0000-0400-0000AB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83" name="TextBox 3382">
          <a:extLst>
            <a:ext uri="{FF2B5EF4-FFF2-40B4-BE49-F238E27FC236}">
              <a16:creationId xmlns:a16="http://schemas.microsoft.com/office/drawing/2014/main" xmlns="" id="{00000000-0008-0000-0400-0000AC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384" name="TextBox 3383">
          <a:extLst>
            <a:ext uri="{FF2B5EF4-FFF2-40B4-BE49-F238E27FC236}">
              <a16:creationId xmlns:a16="http://schemas.microsoft.com/office/drawing/2014/main" xmlns="" id="{00000000-0008-0000-0400-0000AD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385" name="TextBox 3384">
          <a:extLst>
            <a:ext uri="{FF2B5EF4-FFF2-40B4-BE49-F238E27FC236}">
              <a16:creationId xmlns:a16="http://schemas.microsoft.com/office/drawing/2014/main" xmlns="" id="{00000000-0008-0000-0400-0000AE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386" name="TextBox 3385">
          <a:extLst>
            <a:ext uri="{FF2B5EF4-FFF2-40B4-BE49-F238E27FC236}">
              <a16:creationId xmlns:a16="http://schemas.microsoft.com/office/drawing/2014/main" xmlns="" id="{00000000-0008-0000-0400-0000AF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87" name="TextBox 3386">
          <a:extLst>
            <a:ext uri="{FF2B5EF4-FFF2-40B4-BE49-F238E27FC236}">
              <a16:creationId xmlns:a16="http://schemas.microsoft.com/office/drawing/2014/main" xmlns="" id="{00000000-0008-0000-0400-0000B0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388" name="TextBox 3387">
          <a:extLst>
            <a:ext uri="{FF2B5EF4-FFF2-40B4-BE49-F238E27FC236}">
              <a16:creationId xmlns:a16="http://schemas.microsoft.com/office/drawing/2014/main" xmlns="" id="{00000000-0008-0000-0400-0000B1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89" name="TextBox 3388">
          <a:extLst>
            <a:ext uri="{FF2B5EF4-FFF2-40B4-BE49-F238E27FC236}">
              <a16:creationId xmlns:a16="http://schemas.microsoft.com/office/drawing/2014/main" xmlns="" id="{00000000-0008-0000-0400-0000B2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390" name="TextBox 3389">
          <a:extLst>
            <a:ext uri="{FF2B5EF4-FFF2-40B4-BE49-F238E27FC236}">
              <a16:creationId xmlns:a16="http://schemas.microsoft.com/office/drawing/2014/main" xmlns="" id="{00000000-0008-0000-0400-0000B3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91" name="TextBox 3390">
          <a:extLst>
            <a:ext uri="{FF2B5EF4-FFF2-40B4-BE49-F238E27FC236}">
              <a16:creationId xmlns:a16="http://schemas.microsoft.com/office/drawing/2014/main" xmlns="" id="{00000000-0008-0000-0400-0000B4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392" name="TextBox 3391">
          <a:extLst>
            <a:ext uri="{FF2B5EF4-FFF2-40B4-BE49-F238E27FC236}">
              <a16:creationId xmlns:a16="http://schemas.microsoft.com/office/drawing/2014/main" xmlns="" id="{00000000-0008-0000-0400-0000B5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393" name="TextBox 3392">
          <a:extLst>
            <a:ext uri="{FF2B5EF4-FFF2-40B4-BE49-F238E27FC236}">
              <a16:creationId xmlns:a16="http://schemas.microsoft.com/office/drawing/2014/main" xmlns="" id="{00000000-0008-0000-0400-0000B6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394" name="TextBox 3393">
          <a:extLst>
            <a:ext uri="{FF2B5EF4-FFF2-40B4-BE49-F238E27FC236}">
              <a16:creationId xmlns:a16="http://schemas.microsoft.com/office/drawing/2014/main" xmlns="" id="{00000000-0008-0000-0400-0000B7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95" name="TextBox 3394">
          <a:extLst>
            <a:ext uri="{FF2B5EF4-FFF2-40B4-BE49-F238E27FC236}">
              <a16:creationId xmlns:a16="http://schemas.microsoft.com/office/drawing/2014/main" xmlns="" id="{00000000-0008-0000-0400-0000B8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396" name="TextBox 3395">
          <a:extLst>
            <a:ext uri="{FF2B5EF4-FFF2-40B4-BE49-F238E27FC236}">
              <a16:creationId xmlns:a16="http://schemas.microsoft.com/office/drawing/2014/main" xmlns="" id="{00000000-0008-0000-0400-0000B9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97" name="TextBox 3396">
          <a:extLst>
            <a:ext uri="{FF2B5EF4-FFF2-40B4-BE49-F238E27FC236}">
              <a16:creationId xmlns:a16="http://schemas.microsoft.com/office/drawing/2014/main" xmlns="" id="{00000000-0008-0000-0400-0000BA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398" name="TextBox 3397">
          <a:extLst>
            <a:ext uri="{FF2B5EF4-FFF2-40B4-BE49-F238E27FC236}">
              <a16:creationId xmlns:a16="http://schemas.microsoft.com/office/drawing/2014/main" xmlns="" id="{00000000-0008-0000-0400-0000BB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399" name="TextBox 3398">
          <a:extLst>
            <a:ext uri="{FF2B5EF4-FFF2-40B4-BE49-F238E27FC236}">
              <a16:creationId xmlns:a16="http://schemas.microsoft.com/office/drawing/2014/main" xmlns="" id="{00000000-0008-0000-0400-0000BC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400" name="TextBox 3399">
          <a:extLst>
            <a:ext uri="{FF2B5EF4-FFF2-40B4-BE49-F238E27FC236}">
              <a16:creationId xmlns:a16="http://schemas.microsoft.com/office/drawing/2014/main" xmlns="" id="{00000000-0008-0000-0400-0000BD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401" name="TextBox 3400">
          <a:extLst>
            <a:ext uri="{FF2B5EF4-FFF2-40B4-BE49-F238E27FC236}">
              <a16:creationId xmlns:a16="http://schemas.microsoft.com/office/drawing/2014/main" xmlns="" id="{00000000-0008-0000-0400-0000BE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402" name="TextBox 3401">
          <a:extLst>
            <a:ext uri="{FF2B5EF4-FFF2-40B4-BE49-F238E27FC236}">
              <a16:creationId xmlns:a16="http://schemas.microsoft.com/office/drawing/2014/main" xmlns="" id="{00000000-0008-0000-0400-0000BF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03" name="TextBox 3402">
          <a:extLst>
            <a:ext uri="{FF2B5EF4-FFF2-40B4-BE49-F238E27FC236}">
              <a16:creationId xmlns:a16="http://schemas.microsoft.com/office/drawing/2014/main" xmlns="" id="{00000000-0008-0000-0400-0000C0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404" name="TextBox 3403">
          <a:extLst>
            <a:ext uri="{FF2B5EF4-FFF2-40B4-BE49-F238E27FC236}">
              <a16:creationId xmlns:a16="http://schemas.microsoft.com/office/drawing/2014/main" xmlns="" id="{00000000-0008-0000-0400-0000C1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05" name="TextBox 3404">
          <a:extLst>
            <a:ext uri="{FF2B5EF4-FFF2-40B4-BE49-F238E27FC236}">
              <a16:creationId xmlns:a16="http://schemas.microsoft.com/office/drawing/2014/main" xmlns="" id="{00000000-0008-0000-0400-0000C2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406" name="TextBox 3405">
          <a:extLst>
            <a:ext uri="{FF2B5EF4-FFF2-40B4-BE49-F238E27FC236}">
              <a16:creationId xmlns:a16="http://schemas.microsoft.com/office/drawing/2014/main" xmlns="" id="{00000000-0008-0000-0400-0000C3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07" name="TextBox 3406">
          <a:extLst>
            <a:ext uri="{FF2B5EF4-FFF2-40B4-BE49-F238E27FC236}">
              <a16:creationId xmlns:a16="http://schemas.microsoft.com/office/drawing/2014/main" xmlns="" id="{00000000-0008-0000-0400-0000C4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408" name="TextBox 3407">
          <a:extLst>
            <a:ext uri="{FF2B5EF4-FFF2-40B4-BE49-F238E27FC236}">
              <a16:creationId xmlns:a16="http://schemas.microsoft.com/office/drawing/2014/main" xmlns="" id="{00000000-0008-0000-0400-0000C5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409" name="TextBox 3408">
          <a:extLst>
            <a:ext uri="{FF2B5EF4-FFF2-40B4-BE49-F238E27FC236}">
              <a16:creationId xmlns:a16="http://schemas.microsoft.com/office/drawing/2014/main" xmlns="" id="{00000000-0008-0000-0400-0000C6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410" name="TextBox 3409">
          <a:extLst>
            <a:ext uri="{FF2B5EF4-FFF2-40B4-BE49-F238E27FC236}">
              <a16:creationId xmlns:a16="http://schemas.microsoft.com/office/drawing/2014/main" xmlns="" id="{00000000-0008-0000-0400-0000C7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11" name="TextBox 3410">
          <a:extLst>
            <a:ext uri="{FF2B5EF4-FFF2-40B4-BE49-F238E27FC236}">
              <a16:creationId xmlns:a16="http://schemas.microsoft.com/office/drawing/2014/main" xmlns="" id="{00000000-0008-0000-0400-0000C8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412" name="TextBox 3411">
          <a:extLst>
            <a:ext uri="{FF2B5EF4-FFF2-40B4-BE49-F238E27FC236}">
              <a16:creationId xmlns:a16="http://schemas.microsoft.com/office/drawing/2014/main" xmlns="" id="{00000000-0008-0000-0400-0000C9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13" name="TextBox 3412">
          <a:extLst>
            <a:ext uri="{FF2B5EF4-FFF2-40B4-BE49-F238E27FC236}">
              <a16:creationId xmlns:a16="http://schemas.microsoft.com/office/drawing/2014/main" xmlns="" id="{00000000-0008-0000-0400-0000CA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414" name="TextBox 3413">
          <a:extLst>
            <a:ext uri="{FF2B5EF4-FFF2-40B4-BE49-F238E27FC236}">
              <a16:creationId xmlns:a16="http://schemas.microsoft.com/office/drawing/2014/main" xmlns="" id="{00000000-0008-0000-0400-0000CB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15" name="TextBox 3414">
          <a:extLst>
            <a:ext uri="{FF2B5EF4-FFF2-40B4-BE49-F238E27FC236}">
              <a16:creationId xmlns:a16="http://schemas.microsoft.com/office/drawing/2014/main" xmlns="" id="{00000000-0008-0000-0400-0000CC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416" name="TextBox 3415">
          <a:extLst>
            <a:ext uri="{FF2B5EF4-FFF2-40B4-BE49-F238E27FC236}">
              <a16:creationId xmlns:a16="http://schemas.microsoft.com/office/drawing/2014/main" xmlns="" id="{00000000-0008-0000-0400-0000CD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417" name="TextBox 3416">
          <a:extLst>
            <a:ext uri="{FF2B5EF4-FFF2-40B4-BE49-F238E27FC236}">
              <a16:creationId xmlns:a16="http://schemas.microsoft.com/office/drawing/2014/main" xmlns="" id="{00000000-0008-0000-0400-0000CE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418" name="TextBox 3417">
          <a:extLst>
            <a:ext uri="{FF2B5EF4-FFF2-40B4-BE49-F238E27FC236}">
              <a16:creationId xmlns:a16="http://schemas.microsoft.com/office/drawing/2014/main" xmlns="" id="{00000000-0008-0000-0400-0000CF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19" name="TextBox 3418">
          <a:extLst>
            <a:ext uri="{FF2B5EF4-FFF2-40B4-BE49-F238E27FC236}">
              <a16:creationId xmlns:a16="http://schemas.microsoft.com/office/drawing/2014/main" xmlns="" id="{00000000-0008-0000-0400-0000D0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420" name="TextBox 3419">
          <a:extLst>
            <a:ext uri="{FF2B5EF4-FFF2-40B4-BE49-F238E27FC236}">
              <a16:creationId xmlns:a16="http://schemas.microsoft.com/office/drawing/2014/main" xmlns="" id="{00000000-0008-0000-0400-0000D1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21" name="TextBox 3420">
          <a:extLst>
            <a:ext uri="{FF2B5EF4-FFF2-40B4-BE49-F238E27FC236}">
              <a16:creationId xmlns:a16="http://schemas.microsoft.com/office/drawing/2014/main" xmlns="" id="{00000000-0008-0000-0400-0000D2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422" name="TextBox 3421">
          <a:extLst>
            <a:ext uri="{FF2B5EF4-FFF2-40B4-BE49-F238E27FC236}">
              <a16:creationId xmlns:a16="http://schemas.microsoft.com/office/drawing/2014/main" xmlns="" id="{00000000-0008-0000-0400-0000D3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23" name="TextBox 3422">
          <a:extLst>
            <a:ext uri="{FF2B5EF4-FFF2-40B4-BE49-F238E27FC236}">
              <a16:creationId xmlns:a16="http://schemas.microsoft.com/office/drawing/2014/main" xmlns="" id="{00000000-0008-0000-0400-0000D4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424" name="TextBox 3423">
          <a:extLst>
            <a:ext uri="{FF2B5EF4-FFF2-40B4-BE49-F238E27FC236}">
              <a16:creationId xmlns:a16="http://schemas.microsoft.com/office/drawing/2014/main" xmlns="" id="{00000000-0008-0000-0400-0000D5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425" name="TextBox 3424">
          <a:extLst>
            <a:ext uri="{FF2B5EF4-FFF2-40B4-BE49-F238E27FC236}">
              <a16:creationId xmlns:a16="http://schemas.microsoft.com/office/drawing/2014/main" xmlns="" id="{00000000-0008-0000-0400-0000D6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426" name="TextBox 3425">
          <a:extLst>
            <a:ext uri="{FF2B5EF4-FFF2-40B4-BE49-F238E27FC236}">
              <a16:creationId xmlns:a16="http://schemas.microsoft.com/office/drawing/2014/main" xmlns="" id="{00000000-0008-0000-0400-0000D7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27" name="TextBox 3426">
          <a:extLst>
            <a:ext uri="{FF2B5EF4-FFF2-40B4-BE49-F238E27FC236}">
              <a16:creationId xmlns:a16="http://schemas.microsoft.com/office/drawing/2014/main" xmlns="" id="{00000000-0008-0000-0400-0000D8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428" name="TextBox 3427">
          <a:extLst>
            <a:ext uri="{FF2B5EF4-FFF2-40B4-BE49-F238E27FC236}">
              <a16:creationId xmlns:a16="http://schemas.microsoft.com/office/drawing/2014/main" xmlns="" id="{00000000-0008-0000-0400-0000D9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29" name="TextBox 3428">
          <a:extLst>
            <a:ext uri="{FF2B5EF4-FFF2-40B4-BE49-F238E27FC236}">
              <a16:creationId xmlns:a16="http://schemas.microsoft.com/office/drawing/2014/main" xmlns="" id="{00000000-0008-0000-0400-0000DA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430" name="TextBox 3429">
          <a:extLst>
            <a:ext uri="{FF2B5EF4-FFF2-40B4-BE49-F238E27FC236}">
              <a16:creationId xmlns:a16="http://schemas.microsoft.com/office/drawing/2014/main" xmlns="" id="{00000000-0008-0000-0400-0000DB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31" name="TextBox 3430">
          <a:extLst>
            <a:ext uri="{FF2B5EF4-FFF2-40B4-BE49-F238E27FC236}">
              <a16:creationId xmlns:a16="http://schemas.microsoft.com/office/drawing/2014/main" xmlns="" id="{00000000-0008-0000-0400-0000DC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432" name="TextBox 3431">
          <a:extLst>
            <a:ext uri="{FF2B5EF4-FFF2-40B4-BE49-F238E27FC236}">
              <a16:creationId xmlns:a16="http://schemas.microsoft.com/office/drawing/2014/main" xmlns="" id="{00000000-0008-0000-0400-0000DD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433" name="TextBox 3432">
          <a:extLst>
            <a:ext uri="{FF2B5EF4-FFF2-40B4-BE49-F238E27FC236}">
              <a16:creationId xmlns:a16="http://schemas.microsoft.com/office/drawing/2014/main" xmlns="" id="{00000000-0008-0000-0400-0000DE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434" name="TextBox 3433">
          <a:extLst>
            <a:ext uri="{FF2B5EF4-FFF2-40B4-BE49-F238E27FC236}">
              <a16:creationId xmlns:a16="http://schemas.microsoft.com/office/drawing/2014/main" xmlns="" id="{00000000-0008-0000-0400-0000DF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35" name="TextBox 3434">
          <a:extLst>
            <a:ext uri="{FF2B5EF4-FFF2-40B4-BE49-F238E27FC236}">
              <a16:creationId xmlns:a16="http://schemas.microsoft.com/office/drawing/2014/main" xmlns="" id="{00000000-0008-0000-0400-0000E0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436" name="TextBox 3435">
          <a:extLst>
            <a:ext uri="{FF2B5EF4-FFF2-40B4-BE49-F238E27FC236}">
              <a16:creationId xmlns:a16="http://schemas.microsoft.com/office/drawing/2014/main" xmlns="" id="{00000000-0008-0000-0400-0000E1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37" name="TextBox 3436">
          <a:extLst>
            <a:ext uri="{FF2B5EF4-FFF2-40B4-BE49-F238E27FC236}">
              <a16:creationId xmlns:a16="http://schemas.microsoft.com/office/drawing/2014/main" xmlns="" id="{00000000-0008-0000-0400-0000E2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438" name="TextBox 3437">
          <a:extLst>
            <a:ext uri="{FF2B5EF4-FFF2-40B4-BE49-F238E27FC236}">
              <a16:creationId xmlns:a16="http://schemas.microsoft.com/office/drawing/2014/main" xmlns="" id="{00000000-0008-0000-0400-0000E3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39" name="TextBox 3438">
          <a:extLst>
            <a:ext uri="{FF2B5EF4-FFF2-40B4-BE49-F238E27FC236}">
              <a16:creationId xmlns:a16="http://schemas.microsoft.com/office/drawing/2014/main" xmlns="" id="{00000000-0008-0000-0400-0000E4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440" name="TextBox 3439">
          <a:extLst>
            <a:ext uri="{FF2B5EF4-FFF2-40B4-BE49-F238E27FC236}">
              <a16:creationId xmlns:a16="http://schemas.microsoft.com/office/drawing/2014/main" xmlns="" id="{00000000-0008-0000-0400-0000E5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441" name="TextBox 3440">
          <a:extLst>
            <a:ext uri="{FF2B5EF4-FFF2-40B4-BE49-F238E27FC236}">
              <a16:creationId xmlns:a16="http://schemas.microsoft.com/office/drawing/2014/main" xmlns="" id="{00000000-0008-0000-0400-0000E6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442" name="TextBox 3441">
          <a:extLst>
            <a:ext uri="{FF2B5EF4-FFF2-40B4-BE49-F238E27FC236}">
              <a16:creationId xmlns:a16="http://schemas.microsoft.com/office/drawing/2014/main" xmlns="" id="{00000000-0008-0000-0400-0000E7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43" name="TextBox 3442">
          <a:extLst>
            <a:ext uri="{FF2B5EF4-FFF2-40B4-BE49-F238E27FC236}">
              <a16:creationId xmlns:a16="http://schemas.microsoft.com/office/drawing/2014/main" xmlns="" id="{00000000-0008-0000-0400-0000E8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444" name="TextBox 3443">
          <a:extLst>
            <a:ext uri="{FF2B5EF4-FFF2-40B4-BE49-F238E27FC236}">
              <a16:creationId xmlns:a16="http://schemas.microsoft.com/office/drawing/2014/main" xmlns="" id="{00000000-0008-0000-0400-0000E9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45" name="TextBox 3444">
          <a:extLst>
            <a:ext uri="{FF2B5EF4-FFF2-40B4-BE49-F238E27FC236}">
              <a16:creationId xmlns:a16="http://schemas.microsoft.com/office/drawing/2014/main" xmlns="" id="{00000000-0008-0000-0400-0000EA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446" name="TextBox 3445">
          <a:extLst>
            <a:ext uri="{FF2B5EF4-FFF2-40B4-BE49-F238E27FC236}">
              <a16:creationId xmlns:a16="http://schemas.microsoft.com/office/drawing/2014/main" xmlns="" id="{00000000-0008-0000-0400-0000EB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47" name="TextBox 3446">
          <a:extLst>
            <a:ext uri="{FF2B5EF4-FFF2-40B4-BE49-F238E27FC236}">
              <a16:creationId xmlns:a16="http://schemas.microsoft.com/office/drawing/2014/main" xmlns="" id="{00000000-0008-0000-0400-0000EC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448" name="TextBox 3447">
          <a:extLst>
            <a:ext uri="{FF2B5EF4-FFF2-40B4-BE49-F238E27FC236}">
              <a16:creationId xmlns:a16="http://schemas.microsoft.com/office/drawing/2014/main" xmlns="" id="{00000000-0008-0000-0400-0000ED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449" name="TextBox 3448">
          <a:extLst>
            <a:ext uri="{FF2B5EF4-FFF2-40B4-BE49-F238E27FC236}">
              <a16:creationId xmlns:a16="http://schemas.microsoft.com/office/drawing/2014/main" xmlns="" id="{00000000-0008-0000-0400-0000EE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450" name="TextBox 3449">
          <a:extLst>
            <a:ext uri="{FF2B5EF4-FFF2-40B4-BE49-F238E27FC236}">
              <a16:creationId xmlns:a16="http://schemas.microsoft.com/office/drawing/2014/main" xmlns="" id="{00000000-0008-0000-0400-0000EF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51" name="TextBox 3450">
          <a:extLst>
            <a:ext uri="{FF2B5EF4-FFF2-40B4-BE49-F238E27FC236}">
              <a16:creationId xmlns:a16="http://schemas.microsoft.com/office/drawing/2014/main" xmlns="" id="{00000000-0008-0000-0400-0000F0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452" name="TextBox 3451">
          <a:extLst>
            <a:ext uri="{FF2B5EF4-FFF2-40B4-BE49-F238E27FC236}">
              <a16:creationId xmlns:a16="http://schemas.microsoft.com/office/drawing/2014/main" xmlns="" id="{00000000-0008-0000-0400-0000F1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53" name="TextBox 3452">
          <a:extLst>
            <a:ext uri="{FF2B5EF4-FFF2-40B4-BE49-F238E27FC236}">
              <a16:creationId xmlns:a16="http://schemas.microsoft.com/office/drawing/2014/main" xmlns="" id="{00000000-0008-0000-0400-0000F2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454" name="TextBox 3453">
          <a:extLst>
            <a:ext uri="{FF2B5EF4-FFF2-40B4-BE49-F238E27FC236}">
              <a16:creationId xmlns:a16="http://schemas.microsoft.com/office/drawing/2014/main" xmlns="" id="{00000000-0008-0000-0400-0000F3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55" name="TextBox 3454">
          <a:extLst>
            <a:ext uri="{FF2B5EF4-FFF2-40B4-BE49-F238E27FC236}">
              <a16:creationId xmlns:a16="http://schemas.microsoft.com/office/drawing/2014/main" xmlns="" id="{00000000-0008-0000-0400-0000F4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456" name="TextBox 3455">
          <a:extLst>
            <a:ext uri="{FF2B5EF4-FFF2-40B4-BE49-F238E27FC236}">
              <a16:creationId xmlns:a16="http://schemas.microsoft.com/office/drawing/2014/main" xmlns="" id="{00000000-0008-0000-0400-0000F5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457" name="TextBox 3456">
          <a:extLst>
            <a:ext uri="{FF2B5EF4-FFF2-40B4-BE49-F238E27FC236}">
              <a16:creationId xmlns:a16="http://schemas.microsoft.com/office/drawing/2014/main" xmlns="" id="{00000000-0008-0000-0400-0000F6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458" name="TextBox 3457">
          <a:extLst>
            <a:ext uri="{FF2B5EF4-FFF2-40B4-BE49-F238E27FC236}">
              <a16:creationId xmlns:a16="http://schemas.microsoft.com/office/drawing/2014/main" xmlns="" id="{00000000-0008-0000-0400-0000F7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59" name="TextBox 3458">
          <a:extLst>
            <a:ext uri="{FF2B5EF4-FFF2-40B4-BE49-F238E27FC236}">
              <a16:creationId xmlns:a16="http://schemas.microsoft.com/office/drawing/2014/main" xmlns="" id="{00000000-0008-0000-0400-0000F8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460" name="TextBox 3459">
          <a:extLst>
            <a:ext uri="{FF2B5EF4-FFF2-40B4-BE49-F238E27FC236}">
              <a16:creationId xmlns:a16="http://schemas.microsoft.com/office/drawing/2014/main" xmlns="" id="{00000000-0008-0000-0400-0000F9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61" name="TextBox 3460">
          <a:extLst>
            <a:ext uri="{FF2B5EF4-FFF2-40B4-BE49-F238E27FC236}">
              <a16:creationId xmlns:a16="http://schemas.microsoft.com/office/drawing/2014/main" xmlns="" id="{00000000-0008-0000-0400-0000FA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462" name="TextBox 3461">
          <a:extLst>
            <a:ext uri="{FF2B5EF4-FFF2-40B4-BE49-F238E27FC236}">
              <a16:creationId xmlns:a16="http://schemas.microsoft.com/office/drawing/2014/main" xmlns="" id="{00000000-0008-0000-0400-0000FB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63" name="TextBox 3462">
          <a:extLst>
            <a:ext uri="{FF2B5EF4-FFF2-40B4-BE49-F238E27FC236}">
              <a16:creationId xmlns:a16="http://schemas.microsoft.com/office/drawing/2014/main" xmlns="" id="{00000000-0008-0000-0400-0000FC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464" name="TextBox 3463">
          <a:extLst>
            <a:ext uri="{FF2B5EF4-FFF2-40B4-BE49-F238E27FC236}">
              <a16:creationId xmlns:a16="http://schemas.microsoft.com/office/drawing/2014/main" xmlns="" id="{00000000-0008-0000-0400-0000FD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465" name="TextBox 3464">
          <a:extLst>
            <a:ext uri="{FF2B5EF4-FFF2-40B4-BE49-F238E27FC236}">
              <a16:creationId xmlns:a16="http://schemas.microsoft.com/office/drawing/2014/main" xmlns="" id="{00000000-0008-0000-0400-0000FE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466" name="TextBox 3465">
          <a:extLst>
            <a:ext uri="{FF2B5EF4-FFF2-40B4-BE49-F238E27FC236}">
              <a16:creationId xmlns:a16="http://schemas.microsoft.com/office/drawing/2014/main" xmlns="" id="{00000000-0008-0000-0400-0000FF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67" name="TextBox 3466">
          <a:extLst>
            <a:ext uri="{FF2B5EF4-FFF2-40B4-BE49-F238E27FC236}">
              <a16:creationId xmlns:a16="http://schemas.microsoft.com/office/drawing/2014/main" xmlns="" id="{00000000-0008-0000-0400-000000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468" name="TextBox 3467">
          <a:extLst>
            <a:ext uri="{FF2B5EF4-FFF2-40B4-BE49-F238E27FC236}">
              <a16:creationId xmlns:a16="http://schemas.microsoft.com/office/drawing/2014/main" xmlns="" id="{00000000-0008-0000-0400-000001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69" name="TextBox 3468">
          <a:extLst>
            <a:ext uri="{FF2B5EF4-FFF2-40B4-BE49-F238E27FC236}">
              <a16:creationId xmlns:a16="http://schemas.microsoft.com/office/drawing/2014/main" xmlns="" id="{00000000-0008-0000-0400-000002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470" name="TextBox 3469">
          <a:extLst>
            <a:ext uri="{FF2B5EF4-FFF2-40B4-BE49-F238E27FC236}">
              <a16:creationId xmlns:a16="http://schemas.microsoft.com/office/drawing/2014/main" xmlns="" id="{00000000-0008-0000-0400-00000304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71" name="TextBox 3470">
          <a:extLst>
            <a:ext uri="{FF2B5EF4-FFF2-40B4-BE49-F238E27FC236}">
              <a16:creationId xmlns:a16="http://schemas.microsoft.com/office/drawing/2014/main" xmlns="" id="{00000000-0008-0000-0400-000004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472" name="TextBox 3471">
          <a:extLst>
            <a:ext uri="{FF2B5EF4-FFF2-40B4-BE49-F238E27FC236}">
              <a16:creationId xmlns:a16="http://schemas.microsoft.com/office/drawing/2014/main" xmlns="" id="{00000000-0008-0000-0400-00000504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473" name="TextBox 3472">
          <a:extLst>
            <a:ext uri="{FF2B5EF4-FFF2-40B4-BE49-F238E27FC236}">
              <a16:creationId xmlns:a16="http://schemas.microsoft.com/office/drawing/2014/main" xmlns="" id="{00000000-0008-0000-0400-00000604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474" name="TextBox 3473">
          <a:extLst>
            <a:ext uri="{FF2B5EF4-FFF2-40B4-BE49-F238E27FC236}">
              <a16:creationId xmlns:a16="http://schemas.microsoft.com/office/drawing/2014/main" xmlns="" id="{00000000-0008-0000-0400-000007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75" name="TextBox 3474">
          <a:extLst>
            <a:ext uri="{FF2B5EF4-FFF2-40B4-BE49-F238E27FC236}">
              <a16:creationId xmlns:a16="http://schemas.microsoft.com/office/drawing/2014/main" xmlns="" id="{00000000-0008-0000-0400-000008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476" name="TextBox 3475">
          <a:extLst>
            <a:ext uri="{FF2B5EF4-FFF2-40B4-BE49-F238E27FC236}">
              <a16:creationId xmlns:a16="http://schemas.microsoft.com/office/drawing/2014/main" xmlns="" id="{00000000-0008-0000-0400-000009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77" name="TextBox 3476">
          <a:extLst>
            <a:ext uri="{FF2B5EF4-FFF2-40B4-BE49-F238E27FC236}">
              <a16:creationId xmlns:a16="http://schemas.microsoft.com/office/drawing/2014/main" xmlns="" id="{00000000-0008-0000-0400-00000A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478" name="TextBox 3477">
          <a:extLst>
            <a:ext uri="{FF2B5EF4-FFF2-40B4-BE49-F238E27FC236}">
              <a16:creationId xmlns:a16="http://schemas.microsoft.com/office/drawing/2014/main" xmlns="" id="{00000000-0008-0000-0400-00000B04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79" name="TextBox 3478">
          <a:extLst>
            <a:ext uri="{FF2B5EF4-FFF2-40B4-BE49-F238E27FC236}">
              <a16:creationId xmlns:a16="http://schemas.microsoft.com/office/drawing/2014/main" xmlns="" id="{00000000-0008-0000-0400-00000C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480" name="TextBox 3479">
          <a:extLst>
            <a:ext uri="{FF2B5EF4-FFF2-40B4-BE49-F238E27FC236}">
              <a16:creationId xmlns:a16="http://schemas.microsoft.com/office/drawing/2014/main" xmlns="" id="{00000000-0008-0000-0400-00000D04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481" name="TextBox 3480">
          <a:extLst>
            <a:ext uri="{FF2B5EF4-FFF2-40B4-BE49-F238E27FC236}">
              <a16:creationId xmlns:a16="http://schemas.microsoft.com/office/drawing/2014/main" xmlns="" id="{00000000-0008-0000-0400-00000E04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482" name="TextBox 3481">
          <a:extLst>
            <a:ext uri="{FF2B5EF4-FFF2-40B4-BE49-F238E27FC236}">
              <a16:creationId xmlns:a16="http://schemas.microsoft.com/office/drawing/2014/main" xmlns="" id="{00000000-0008-0000-0400-00000F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83" name="TextBox 3482">
          <a:extLst>
            <a:ext uri="{FF2B5EF4-FFF2-40B4-BE49-F238E27FC236}">
              <a16:creationId xmlns:a16="http://schemas.microsoft.com/office/drawing/2014/main" xmlns="" id="{00000000-0008-0000-0400-000010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484" name="TextBox 3483">
          <a:extLst>
            <a:ext uri="{FF2B5EF4-FFF2-40B4-BE49-F238E27FC236}">
              <a16:creationId xmlns:a16="http://schemas.microsoft.com/office/drawing/2014/main" xmlns="" id="{00000000-0008-0000-0400-000011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85" name="TextBox 3484">
          <a:extLst>
            <a:ext uri="{FF2B5EF4-FFF2-40B4-BE49-F238E27FC236}">
              <a16:creationId xmlns:a16="http://schemas.microsoft.com/office/drawing/2014/main" xmlns="" id="{00000000-0008-0000-0400-000012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486" name="TextBox 3485">
          <a:extLst>
            <a:ext uri="{FF2B5EF4-FFF2-40B4-BE49-F238E27FC236}">
              <a16:creationId xmlns:a16="http://schemas.microsoft.com/office/drawing/2014/main" xmlns="" id="{00000000-0008-0000-0400-00001304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87" name="TextBox 3486">
          <a:extLst>
            <a:ext uri="{FF2B5EF4-FFF2-40B4-BE49-F238E27FC236}">
              <a16:creationId xmlns:a16="http://schemas.microsoft.com/office/drawing/2014/main" xmlns="" id="{00000000-0008-0000-0400-000014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488" name="TextBox 3487">
          <a:extLst>
            <a:ext uri="{FF2B5EF4-FFF2-40B4-BE49-F238E27FC236}">
              <a16:creationId xmlns:a16="http://schemas.microsoft.com/office/drawing/2014/main" xmlns="" id="{00000000-0008-0000-0400-00001504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489" name="TextBox 3488">
          <a:extLst>
            <a:ext uri="{FF2B5EF4-FFF2-40B4-BE49-F238E27FC236}">
              <a16:creationId xmlns:a16="http://schemas.microsoft.com/office/drawing/2014/main" xmlns="" id="{00000000-0008-0000-0400-00001604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490" name="TextBox 3489">
          <a:extLst>
            <a:ext uri="{FF2B5EF4-FFF2-40B4-BE49-F238E27FC236}">
              <a16:creationId xmlns:a16="http://schemas.microsoft.com/office/drawing/2014/main" xmlns="" id="{00000000-0008-0000-0400-000017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91" name="TextBox 3490">
          <a:extLst>
            <a:ext uri="{FF2B5EF4-FFF2-40B4-BE49-F238E27FC236}">
              <a16:creationId xmlns:a16="http://schemas.microsoft.com/office/drawing/2014/main" xmlns="" id="{00000000-0008-0000-0400-000018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492" name="TextBox 3491">
          <a:extLst>
            <a:ext uri="{FF2B5EF4-FFF2-40B4-BE49-F238E27FC236}">
              <a16:creationId xmlns:a16="http://schemas.microsoft.com/office/drawing/2014/main" xmlns="" id="{00000000-0008-0000-0400-000019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93" name="TextBox 3492">
          <a:extLst>
            <a:ext uri="{FF2B5EF4-FFF2-40B4-BE49-F238E27FC236}">
              <a16:creationId xmlns:a16="http://schemas.microsoft.com/office/drawing/2014/main" xmlns="" id="{00000000-0008-0000-0400-00001A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494" name="TextBox 3493">
          <a:extLst>
            <a:ext uri="{FF2B5EF4-FFF2-40B4-BE49-F238E27FC236}">
              <a16:creationId xmlns:a16="http://schemas.microsoft.com/office/drawing/2014/main" xmlns="" id="{00000000-0008-0000-0400-00001B04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95" name="TextBox 3494">
          <a:extLst>
            <a:ext uri="{FF2B5EF4-FFF2-40B4-BE49-F238E27FC236}">
              <a16:creationId xmlns:a16="http://schemas.microsoft.com/office/drawing/2014/main" xmlns="" id="{00000000-0008-0000-0400-00001C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496" name="TextBox 3495">
          <a:extLst>
            <a:ext uri="{FF2B5EF4-FFF2-40B4-BE49-F238E27FC236}">
              <a16:creationId xmlns:a16="http://schemas.microsoft.com/office/drawing/2014/main" xmlns="" id="{00000000-0008-0000-0400-00001D04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497" name="TextBox 3496">
          <a:extLst>
            <a:ext uri="{FF2B5EF4-FFF2-40B4-BE49-F238E27FC236}">
              <a16:creationId xmlns:a16="http://schemas.microsoft.com/office/drawing/2014/main" xmlns="" id="{00000000-0008-0000-0400-00001E04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498" name="TextBox 3497">
          <a:extLst>
            <a:ext uri="{FF2B5EF4-FFF2-40B4-BE49-F238E27FC236}">
              <a16:creationId xmlns:a16="http://schemas.microsoft.com/office/drawing/2014/main" xmlns="" id="{00000000-0008-0000-0400-00001F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499" name="TextBox 3498">
          <a:extLst>
            <a:ext uri="{FF2B5EF4-FFF2-40B4-BE49-F238E27FC236}">
              <a16:creationId xmlns:a16="http://schemas.microsoft.com/office/drawing/2014/main" xmlns="" id="{00000000-0008-0000-0400-000020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500" name="TextBox 3499">
          <a:extLst>
            <a:ext uri="{FF2B5EF4-FFF2-40B4-BE49-F238E27FC236}">
              <a16:creationId xmlns:a16="http://schemas.microsoft.com/office/drawing/2014/main" xmlns="" id="{00000000-0008-0000-0400-000021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501" name="TextBox 3500">
          <a:extLst>
            <a:ext uri="{FF2B5EF4-FFF2-40B4-BE49-F238E27FC236}">
              <a16:creationId xmlns:a16="http://schemas.microsoft.com/office/drawing/2014/main" xmlns="" id="{00000000-0008-0000-0400-000022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502" name="TextBox 3501">
          <a:extLst>
            <a:ext uri="{FF2B5EF4-FFF2-40B4-BE49-F238E27FC236}">
              <a16:creationId xmlns:a16="http://schemas.microsoft.com/office/drawing/2014/main" xmlns="" id="{00000000-0008-0000-0400-00002304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503" name="TextBox 3502">
          <a:extLst>
            <a:ext uri="{FF2B5EF4-FFF2-40B4-BE49-F238E27FC236}">
              <a16:creationId xmlns:a16="http://schemas.microsoft.com/office/drawing/2014/main" xmlns="" id="{00000000-0008-0000-0400-000024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504" name="TextBox 3503">
          <a:extLst>
            <a:ext uri="{FF2B5EF4-FFF2-40B4-BE49-F238E27FC236}">
              <a16:creationId xmlns:a16="http://schemas.microsoft.com/office/drawing/2014/main" xmlns="" id="{00000000-0008-0000-0400-00002504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505" name="TextBox 3504">
          <a:extLst>
            <a:ext uri="{FF2B5EF4-FFF2-40B4-BE49-F238E27FC236}">
              <a16:creationId xmlns:a16="http://schemas.microsoft.com/office/drawing/2014/main" xmlns="" id="{00000000-0008-0000-0400-00002604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506" name="TextBox 3505">
          <a:extLst>
            <a:ext uri="{FF2B5EF4-FFF2-40B4-BE49-F238E27FC236}">
              <a16:creationId xmlns:a16="http://schemas.microsoft.com/office/drawing/2014/main" xmlns="" id="{00000000-0008-0000-0400-000027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507" name="TextBox 3506">
          <a:extLst>
            <a:ext uri="{FF2B5EF4-FFF2-40B4-BE49-F238E27FC236}">
              <a16:creationId xmlns:a16="http://schemas.microsoft.com/office/drawing/2014/main" xmlns="" id="{00000000-0008-0000-0400-000028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508" name="TextBox 3507">
          <a:extLst>
            <a:ext uri="{FF2B5EF4-FFF2-40B4-BE49-F238E27FC236}">
              <a16:creationId xmlns:a16="http://schemas.microsoft.com/office/drawing/2014/main" xmlns="" id="{00000000-0008-0000-0400-000029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509" name="TextBox 3508">
          <a:extLst>
            <a:ext uri="{FF2B5EF4-FFF2-40B4-BE49-F238E27FC236}">
              <a16:creationId xmlns:a16="http://schemas.microsoft.com/office/drawing/2014/main" xmlns="" id="{00000000-0008-0000-0400-00002A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510" name="TextBox 3509">
          <a:extLst>
            <a:ext uri="{FF2B5EF4-FFF2-40B4-BE49-F238E27FC236}">
              <a16:creationId xmlns:a16="http://schemas.microsoft.com/office/drawing/2014/main" xmlns="" id="{00000000-0008-0000-0400-00002B04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511" name="TextBox 3510">
          <a:extLst>
            <a:ext uri="{FF2B5EF4-FFF2-40B4-BE49-F238E27FC236}">
              <a16:creationId xmlns:a16="http://schemas.microsoft.com/office/drawing/2014/main" xmlns="" id="{00000000-0008-0000-0400-00002C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512" name="TextBox 3511">
          <a:extLst>
            <a:ext uri="{FF2B5EF4-FFF2-40B4-BE49-F238E27FC236}">
              <a16:creationId xmlns:a16="http://schemas.microsoft.com/office/drawing/2014/main" xmlns="" id="{00000000-0008-0000-0400-00002D04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513" name="TextBox 3512">
          <a:extLst>
            <a:ext uri="{FF2B5EF4-FFF2-40B4-BE49-F238E27FC236}">
              <a16:creationId xmlns:a16="http://schemas.microsoft.com/office/drawing/2014/main" xmlns="" id="{00000000-0008-0000-0400-00002E04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514" name="TextBox 3513">
          <a:extLst>
            <a:ext uri="{FF2B5EF4-FFF2-40B4-BE49-F238E27FC236}">
              <a16:creationId xmlns:a16="http://schemas.microsoft.com/office/drawing/2014/main" xmlns="" id="{00000000-0008-0000-0400-00002F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515" name="TextBox 3514">
          <a:extLst>
            <a:ext uri="{FF2B5EF4-FFF2-40B4-BE49-F238E27FC236}">
              <a16:creationId xmlns:a16="http://schemas.microsoft.com/office/drawing/2014/main" xmlns="" id="{00000000-0008-0000-0400-000030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516" name="TextBox 3515">
          <a:extLst>
            <a:ext uri="{FF2B5EF4-FFF2-40B4-BE49-F238E27FC236}">
              <a16:creationId xmlns:a16="http://schemas.microsoft.com/office/drawing/2014/main" xmlns="" id="{00000000-0008-0000-0400-000031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517" name="TextBox 3516">
          <a:extLst>
            <a:ext uri="{FF2B5EF4-FFF2-40B4-BE49-F238E27FC236}">
              <a16:creationId xmlns:a16="http://schemas.microsoft.com/office/drawing/2014/main" xmlns="" id="{00000000-0008-0000-0400-000032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518" name="TextBox 3517">
          <a:extLst>
            <a:ext uri="{FF2B5EF4-FFF2-40B4-BE49-F238E27FC236}">
              <a16:creationId xmlns:a16="http://schemas.microsoft.com/office/drawing/2014/main" xmlns="" id="{00000000-0008-0000-0400-00003304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519" name="TextBox 3518">
          <a:extLst>
            <a:ext uri="{FF2B5EF4-FFF2-40B4-BE49-F238E27FC236}">
              <a16:creationId xmlns:a16="http://schemas.microsoft.com/office/drawing/2014/main" xmlns="" id="{00000000-0008-0000-0400-000034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520" name="TextBox 3519">
          <a:extLst>
            <a:ext uri="{FF2B5EF4-FFF2-40B4-BE49-F238E27FC236}">
              <a16:creationId xmlns:a16="http://schemas.microsoft.com/office/drawing/2014/main" xmlns="" id="{00000000-0008-0000-0400-00003504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521" name="TextBox 3520">
          <a:extLst>
            <a:ext uri="{FF2B5EF4-FFF2-40B4-BE49-F238E27FC236}">
              <a16:creationId xmlns:a16="http://schemas.microsoft.com/office/drawing/2014/main" xmlns="" id="{00000000-0008-0000-0400-00003604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522" name="TextBox 3521">
          <a:extLst>
            <a:ext uri="{FF2B5EF4-FFF2-40B4-BE49-F238E27FC236}">
              <a16:creationId xmlns:a16="http://schemas.microsoft.com/office/drawing/2014/main" xmlns="" id="{00000000-0008-0000-0400-000037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523" name="TextBox 3522">
          <a:extLst>
            <a:ext uri="{FF2B5EF4-FFF2-40B4-BE49-F238E27FC236}">
              <a16:creationId xmlns:a16="http://schemas.microsoft.com/office/drawing/2014/main" xmlns="" id="{00000000-0008-0000-0400-000038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524" name="TextBox 3523">
          <a:extLst>
            <a:ext uri="{FF2B5EF4-FFF2-40B4-BE49-F238E27FC236}">
              <a16:creationId xmlns:a16="http://schemas.microsoft.com/office/drawing/2014/main" xmlns="" id="{00000000-0008-0000-0400-000039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525" name="TextBox 3524">
          <a:extLst>
            <a:ext uri="{FF2B5EF4-FFF2-40B4-BE49-F238E27FC236}">
              <a16:creationId xmlns:a16="http://schemas.microsoft.com/office/drawing/2014/main" xmlns="" id="{00000000-0008-0000-0400-00003A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526" name="TextBox 3525">
          <a:extLst>
            <a:ext uri="{FF2B5EF4-FFF2-40B4-BE49-F238E27FC236}">
              <a16:creationId xmlns:a16="http://schemas.microsoft.com/office/drawing/2014/main" xmlns="" id="{00000000-0008-0000-0400-00003B04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527" name="TextBox 3526">
          <a:extLst>
            <a:ext uri="{FF2B5EF4-FFF2-40B4-BE49-F238E27FC236}">
              <a16:creationId xmlns:a16="http://schemas.microsoft.com/office/drawing/2014/main" xmlns="" id="{00000000-0008-0000-0400-00003C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528" name="TextBox 3527">
          <a:extLst>
            <a:ext uri="{FF2B5EF4-FFF2-40B4-BE49-F238E27FC236}">
              <a16:creationId xmlns:a16="http://schemas.microsoft.com/office/drawing/2014/main" xmlns="" id="{00000000-0008-0000-0400-00003D04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529" name="TextBox 3528">
          <a:extLst>
            <a:ext uri="{FF2B5EF4-FFF2-40B4-BE49-F238E27FC236}">
              <a16:creationId xmlns:a16="http://schemas.microsoft.com/office/drawing/2014/main" xmlns="" id="{00000000-0008-0000-0400-00003E04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55111"/>
    <xdr:sp macro="" textlink="">
      <xdr:nvSpPr>
        <xdr:cNvPr id="3530" name="TextBox 3529">
          <a:extLst>
            <a:ext uri="{FF2B5EF4-FFF2-40B4-BE49-F238E27FC236}">
              <a16:creationId xmlns:a16="http://schemas.microsoft.com/office/drawing/2014/main" xmlns="" id="{00000000-0008-0000-0400-00003F040000}"/>
            </a:ext>
          </a:extLst>
        </xdr:cNvPr>
        <xdr:cNvSpPr txBox="1"/>
      </xdr:nvSpPr>
      <xdr:spPr>
        <a:xfrm>
          <a:off x="364191" y="9305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55111"/>
    <xdr:sp macro="" textlink="">
      <xdr:nvSpPr>
        <xdr:cNvPr id="3531" name="TextBox 3530">
          <a:extLst>
            <a:ext uri="{FF2B5EF4-FFF2-40B4-BE49-F238E27FC236}">
              <a16:creationId xmlns:a16="http://schemas.microsoft.com/office/drawing/2014/main" xmlns="" id="{00000000-0008-0000-0400-000040040000}"/>
            </a:ext>
          </a:extLst>
        </xdr:cNvPr>
        <xdr:cNvSpPr txBox="1"/>
      </xdr:nvSpPr>
      <xdr:spPr>
        <a:xfrm>
          <a:off x="365312" y="9305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55111"/>
    <xdr:sp macro="" textlink="">
      <xdr:nvSpPr>
        <xdr:cNvPr id="3532" name="TextBox 3531">
          <a:extLst>
            <a:ext uri="{FF2B5EF4-FFF2-40B4-BE49-F238E27FC236}">
              <a16:creationId xmlns:a16="http://schemas.microsoft.com/office/drawing/2014/main" xmlns="" id="{00000000-0008-0000-0400-000041040000}"/>
            </a:ext>
          </a:extLst>
        </xdr:cNvPr>
        <xdr:cNvSpPr txBox="1"/>
      </xdr:nvSpPr>
      <xdr:spPr>
        <a:xfrm>
          <a:off x="365312" y="9305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55111"/>
    <xdr:sp macro="" textlink="">
      <xdr:nvSpPr>
        <xdr:cNvPr id="3533" name="TextBox 3532">
          <a:extLst>
            <a:ext uri="{FF2B5EF4-FFF2-40B4-BE49-F238E27FC236}">
              <a16:creationId xmlns:a16="http://schemas.microsoft.com/office/drawing/2014/main" xmlns="" id="{00000000-0008-0000-0400-000042040000}"/>
            </a:ext>
          </a:extLst>
        </xdr:cNvPr>
        <xdr:cNvSpPr txBox="1"/>
      </xdr:nvSpPr>
      <xdr:spPr>
        <a:xfrm>
          <a:off x="364191" y="9305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3534" name="TextBox 3533">
          <a:extLst>
            <a:ext uri="{FF2B5EF4-FFF2-40B4-BE49-F238E27FC236}">
              <a16:creationId xmlns:a16="http://schemas.microsoft.com/office/drawing/2014/main" xmlns="" id="{00000000-0008-0000-0400-000043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535" name="TextBox 3534">
          <a:extLst>
            <a:ext uri="{FF2B5EF4-FFF2-40B4-BE49-F238E27FC236}">
              <a16:creationId xmlns:a16="http://schemas.microsoft.com/office/drawing/2014/main" xmlns="" id="{00000000-0008-0000-0400-000044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3536" name="TextBox 3535">
          <a:extLst>
            <a:ext uri="{FF2B5EF4-FFF2-40B4-BE49-F238E27FC236}">
              <a16:creationId xmlns:a16="http://schemas.microsoft.com/office/drawing/2014/main" xmlns="" id="{00000000-0008-0000-0400-000045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537" name="TextBox 3536">
          <a:extLst>
            <a:ext uri="{FF2B5EF4-FFF2-40B4-BE49-F238E27FC236}">
              <a16:creationId xmlns:a16="http://schemas.microsoft.com/office/drawing/2014/main" xmlns="" id="{00000000-0008-0000-0400-000046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3538" name="TextBox 3537">
          <a:extLst>
            <a:ext uri="{FF2B5EF4-FFF2-40B4-BE49-F238E27FC236}">
              <a16:creationId xmlns:a16="http://schemas.microsoft.com/office/drawing/2014/main" xmlns="" id="{00000000-0008-0000-0400-000047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539" name="TextBox 3538">
          <a:extLst>
            <a:ext uri="{FF2B5EF4-FFF2-40B4-BE49-F238E27FC236}">
              <a16:creationId xmlns:a16="http://schemas.microsoft.com/office/drawing/2014/main" xmlns="" id="{00000000-0008-0000-0400-000048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3540" name="TextBox 3539">
          <a:extLst>
            <a:ext uri="{FF2B5EF4-FFF2-40B4-BE49-F238E27FC236}">
              <a16:creationId xmlns:a16="http://schemas.microsoft.com/office/drawing/2014/main" xmlns="" id="{00000000-0008-0000-0400-000049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3541" name="TextBox 3540">
          <a:extLst>
            <a:ext uri="{FF2B5EF4-FFF2-40B4-BE49-F238E27FC236}">
              <a16:creationId xmlns:a16="http://schemas.microsoft.com/office/drawing/2014/main" xmlns="" id="{00000000-0008-0000-0400-00004A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3542" name="TextBox 3541">
          <a:extLst>
            <a:ext uri="{FF2B5EF4-FFF2-40B4-BE49-F238E27FC236}">
              <a16:creationId xmlns:a16="http://schemas.microsoft.com/office/drawing/2014/main" xmlns="" id="{00000000-0008-0000-0400-00004B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3543" name="TextBox 3542">
          <a:extLst>
            <a:ext uri="{FF2B5EF4-FFF2-40B4-BE49-F238E27FC236}">
              <a16:creationId xmlns:a16="http://schemas.microsoft.com/office/drawing/2014/main" xmlns="" id="{00000000-0008-0000-0400-00004C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3544" name="TextBox 3543">
          <a:extLst>
            <a:ext uri="{FF2B5EF4-FFF2-40B4-BE49-F238E27FC236}">
              <a16:creationId xmlns:a16="http://schemas.microsoft.com/office/drawing/2014/main" xmlns="" id="{00000000-0008-0000-0400-00004D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545" name="TextBox 3544">
          <a:extLst>
            <a:ext uri="{FF2B5EF4-FFF2-40B4-BE49-F238E27FC236}">
              <a16:creationId xmlns:a16="http://schemas.microsoft.com/office/drawing/2014/main" xmlns="" id="{00000000-0008-0000-0400-00004E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3546" name="TextBox 3545">
          <a:extLst>
            <a:ext uri="{FF2B5EF4-FFF2-40B4-BE49-F238E27FC236}">
              <a16:creationId xmlns:a16="http://schemas.microsoft.com/office/drawing/2014/main" xmlns="" id="{00000000-0008-0000-0400-00004F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547" name="TextBox 3546">
          <a:extLst>
            <a:ext uri="{FF2B5EF4-FFF2-40B4-BE49-F238E27FC236}">
              <a16:creationId xmlns:a16="http://schemas.microsoft.com/office/drawing/2014/main" xmlns="" id="{00000000-0008-0000-0400-000050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3548" name="TextBox 3547">
          <a:extLst>
            <a:ext uri="{FF2B5EF4-FFF2-40B4-BE49-F238E27FC236}">
              <a16:creationId xmlns:a16="http://schemas.microsoft.com/office/drawing/2014/main" xmlns="" id="{00000000-0008-0000-0400-000051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549" name="TextBox 3548">
          <a:extLst>
            <a:ext uri="{FF2B5EF4-FFF2-40B4-BE49-F238E27FC236}">
              <a16:creationId xmlns:a16="http://schemas.microsoft.com/office/drawing/2014/main" xmlns="" id="{00000000-0008-0000-0400-000052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3550" name="TextBox 3549">
          <a:extLst>
            <a:ext uri="{FF2B5EF4-FFF2-40B4-BE49-F238E27FC236}">
              <a16:creationId xmlns:a16="http://schemas.microsoft.com/office/drawing/2014/main" xmlns="" id="{00000000-0008-0000-0400-000053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3551" name="TextBox 3550">
          <a:extLst>
            <a:ext uri="{FF2B5EF4-FFF2-40B4-BE49-F238E27FC236}">
              <a16:creationId xmlns:a16="http://schemas.microsoft.com/office/drawing/2014/main" xmlns="" id="{00000000-0008-0000-0400-000054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3552" name="TextBox 3551">
          <a:extLst>
            <a:ext uri="{FF2B5EF4-FFF2-40B4-BE49-F238E27FC236}">
              <a16:creationId xmlns:a16="http://schemas.microsoft.com/office/drawing/2014/main" xmlns="" id="{00000000-0008-0000-0400-000055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553" name="TextBox 3552">
          <a:extLst>
            <a:ext uri="{FF2B5EF4-FFF2-40B4-BE49-F238E27FC236}">
              <a16:creationId xmlns:a16="http://schemas.microsoft.com/office/drawing/2014/main" xmlns="" id="{00000000-0008-0000-0400-000056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3554" name="TextBox 3553">
          <a:extLst>
            <a:ext uri="{FF2B5EF4-FFF2-40B4-BE49-F238E27FC236}">
              <a16:creationId xmlns:a16="http://schemas.microsoft.com/office/drawing/2014/main" xmlns="" id="{00000000-0008-0000-0400-000057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555" name="TextBox 3554">
          <a:extLst>
            <a:ext uri="{FF2B5EF4-FFF2-40B4-BE49-F238E27FC236}">
              <a16:creationId xmlns:a16="http://schemas.microsoft.com/office/drawing/2014/main" xmlns="" id="{00000000-0008-0000-0400-000058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3556" name="TextBox 3555">
          <a:extLst>
            <a:ext uri="{FF2B5EF4-FFF2-40B4-BE49-F238E27FC236}">
              <a16:creationId xmlns:a16="http://schemas.microsoft.com/office/drawing/2014/main" xmlns="" id="{00000000-0008-0000-0400-000059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557" name="TextBox 3556">
          <a:extLst>
            <a:ext uri="{FF2B5EF4-FFF2-40B4-BE49-F238E27FC236}">
              <a16:creationId xmlns:a16="http://schemas.microsoft.com/office/drawing/2014/main" xmlns="" id="{00000000-0008-0000-0400-00005A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3558" name="TextBox 3557">
          <a:extLst>
            <a:ext uri="{FF2B5EF4-FFF2-40B4-BE49-F238E27FC236}">
              <a16:creationId xmlns:a16="http://schemas.microsoft.com/office/drawing/2014/main" xmlns="" id="{00000000-0008-0000-0400-00005B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3559" name="TextBox 3558">
          <a:extLst>
            <a:ext uri="{FF2B5EF4-FFF2-40B4-BE49-F238E27FC236}">
              <a16:creationId xmlns:a16="http://schemas.microsoft.com/office/drawing/2014/main" xmlns="" id="{00000000-0008-0000-0400-00005C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3560" name="TextBox 3559">
          <a:extLst>
            <a:ext uri="{FF2B5EF4-FFF2-40B4-BE49-F238E27FC236}">
              <a16:creationId xmlns:a16="http://schemas.microsoft.com/office/drawing/2014/main" xmlns="" id="{00000000-0008-0000-0400-00005D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561" name="TextBox 3560">
          <a:extLst>
            <a:ext uri="{FF2B5EF4-FFF2-40B4-BE49-F238E27FC236}">
              <a16:creationId xmlns:a16="http://schemas.microsoft.com/office/drawing/2014/main" xmlns="" id="{00000000-0008-0000-0400-00005E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3562" name="TextBox 3561">
          <a:extLst>
            <a:ext uri="{FF2B5EF4-FFF2-40B4-BE49-F238E27FC236}">
              <a16:creationId xmlns:a16="http://schemas.microsoft.com/office/drawing/2014/main" xmlns="" id="{00000000-0008-0000-0400-00005F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563" name="TextBox 3562">
          <a:extLst>
            <a:ext uri="{FF2B5EF4-FFF2-40B4-BE49-F238E27FC236}">
              <a16:creationId xmlns:a16="http://schemas.microsoft.com/office/drawing/2014/main" xmlns="" id="{00000000-0008-0000-0400-000060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3564" name="TextBox 3563">
          <a:extLst>
            <a:ext uri="{FF2B5EF4-FFF2-40B4-BE49-F238E27FC236}">
              <a16:creationId xmlns:a16="http://schemas.microsoft.com/office/drawing/2014/main" xmlns="" id="{00000000-0008-0000-0400-000061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565" name="TextBox 3564">
          <a:extLst>
            <a:ext uri="{FF2B5EF4-FFF2-40B4-BE49-F238E27FC236}">
              <a16:creationId xmlns:a16="http://schemas.microsoft.com/office/drawing/2014/main" xmlns="" id="{00000000-0008-0000-0400-000062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3566" name="TextBox 3565">
          <a:extLst>
            <a:ext uri="{FF2B5EF4-FFF2-40B4-BE49-F238E27FC236}">
              <a16:creationId xmlns:a16="http://schemas.microsoft.com/office/drawing/2014/main" xmlns="" id="{00000000-0008-0000-0400-000063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3567" name="TextBox 3566">
          <a:extLst>
            <a:ext uri="{FF2B5EF4-FFF2-40B4-BE49-F238E27FC236}">
              <a16:creationId xmlns:a16="http://schemas.microsoft.com/office/drawing/2014/main" xmlns="" id="{00000000-0008-0000-0400-000064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3568" name="TextBox 3567">
          <a:extLst>
            <a:ext uri="{FF2B5EF4-FFF2-40B4-BE49-F238E27FC236}">
              <a16:creationId xmlns:a16="http://schemas.microsoft.com/office/drawing/2014/main" xmlns="" id="{00000000-0008-0000-0400-000065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3569" name="TextBox 3568">
          <a:extLst>
            <a:ext uri="{FF2B5EF4-FFF2-40B4-BE49-F238E27FC236}">
              <a16:creationId xmlns:a16="http://schemas.microsoft.com/office/drawing/2014/main" xmlns="" id="{00000000-0008-0000-0400-000066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3570" name="TextBox 3569">
          <a:extLst>
            <a:ext uri="{FF2B5EF4-FFF2-40B4-BE49-F238E27FC236}">
              <a16:creationId xmlns:a16="http://schemas.microsoft.com/office/drawing/2014/main" xmlns="" id="{00000000-0008-0000-0400-000067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3571" name="TextBox 3570">
          <a:extLst>
            <a:ext uri="{FF2B5EF4-FFF2-40B4-BE49-F238E27FC236}">
              <a16:creationId xmlns:a16="http://schemas.microsoft.com/office/drawing/2014/main" xmlns="" id="{00000000-0008-0000-0400-000068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261702" cy="396840"/>
    <xdr:sp macro="" textlink="">
      <xdr:nvSpPr>
        <xdr:cNvPr id="3572" name="TextBox 3571">
          <a:extLst>
            <a:ext uri="{FF2B5EF4-FFF2-40B4-BE49-F238E27FC236}">
              <a16:creationId xmlns:a16="http://schemas.microsoft.com/office/drawing/2014/main" xmlns="" id="{00000000-0008-0000-0400-000069040000}"/>
            </a:ext>
          </a:extLst>
        </xdr:cNvPr>
        <xdr:cNvSpPr txBox="1"/>
      </xdr:nvSpPr>
      <xdr:spPr>
        <a:xfrm>
          <a:off x="1735791" y="48863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3573" name="TextBox 3572">
          <a:extLst>
            <a:ext uri="{FF2B5EF4-FFF2-40B4-BE49-F238E27FC236}">
              <a16:creationId xmlns:a16="http://schemas.microsoft.com/office/drawing/2014/main" xmlns="" id="{00000000-0008-0000-0400-00006A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574" name="TextBox 3573">
          <a:extLst>
            <a:ext uri="{FF2B5EF4-FFF2-40B4-BE49-F238E27FC236}">
              <a16:creationId xmlns:a16="http://schemas.microsoft.com/office/drawing/2014/main" xmlns="" id="{00000000-0008-0000-0400-00006B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3575" name="TextBox 3574">
          <a:extLst>
            <a:ext uri="{FF2B5EF4-FFF2-40B4-BE49-F238E27FC236}">
              <a16:creationId xmlns:a16="http://schemas.microsoft.com/office/drawing/2014/main" xmlns="" id="{00000000-0008-0000-0400-00006C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576" name="TextBox 3575">
          <a:extLst>
            <a:ext uri="{FF2B5EF4-FFF2-40B4-BE49-F238E27FC236}">
              <a16:creationId xmlns:a16="http://schemas.microsoft.com/office/drawing/2014/main" xmlns="" id="{00000000-0008-0000-0400-00006D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3577" name="TextBox 3576">
          <a:extLst>
            <a:ext uri="{FF2B5EF4-FFF2-40B4-BE49-F238E27FC236}">
              <a16:creationId xmlns:a16="http://schemas.microsoft.com/office/drawing/2014/main" xmlns="" id="{00000000-0008-0000-0400-00006E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578" name="TextBox 3577">
          <a:extLst>
            <a:ext uri="{FF2B5EF4-FFF2-40B4-BE49-F238E27FC236}">
              <a16:creationId xmlns:a16="http://schemas.microsoft.com/office/drawing/2014/main" xmlns="" id="{00000000-0008-0000-0400-00006F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3579" name="TextBox 3578">
          <a:extLst>
            <a:ext uri="{FF2B5EF4-FFF2-40B4-BE49-F238E27FC236}">
              <a16:creationId xmlns:a16="http://schemas.microsoft.com/office/drawing/2014/main" xmlns="" id="{00000000-0008-0000-0400-000070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3580" name="TextBox 3579">
          <a:extLst>
            <a:ext uri="{FF2B5EF4-FFF2-40B4-BE49-F238E27FC236}">
              <a16:creationId xmlns:a16="http://schemas.microsoft.com/office/drawing/2014/main" xmlns="" id="{00000000-0008-0000-0400-000071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3581" name="TextBox 3580">
          <a:extLst>
            <a:ext uri="{FF2B5EF4-FFF2-40B4-BE49-F238E27FC236}">
              <a16:creationId xmlns:a16="http://schemas.microsoft.com/office/drawing/2014/main" xmlns="" id="{00000000-0008-0000-0400-000072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582" name="TextBox 3581">
          <a:extLst>
            <a:ext uri="{FF2B5EF4-FFF2-40B4-BE49-F238E27FC236}">
              <a16:creationId xmlns:a16="http://schemas.microsoft.com/office/drawing/2014/main" xmlns="" id="{00000000-0008-0000-0400-000073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3583" name="TextBox 3582">
          <a:extLst>
            <a:ext uri="{FF2B5EF4-FFF2-40B4-BE49-F238E27FC236}">
              <a16:creationId xmlns:a16="http://schemas.microsoft.com/office/drawing/2014/main" xmlns="" id="{00000000-0008-0000-0400-000074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584" name="TextBox 3583">
          <a:extLst>
            <a:ext uri="{FF2B5EF4-FFF2-40B4-BE49-F238E27FC236}">
              <a16:creationId xmlns:a16="http://schemas.microsoft.com/office/drawing/2014/main" xmlns="" id="{00000000-0008-0000-0400-000075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3585" name="TextBox 3584">
          <a:extLst>
            <a:ext uri="{FF2B5EF4-FFF2-40B4-BE49-F238E27FC236}">
              <a16:creationId xmlns:a16="http://schemas.microsoft.com/office/drawing/2014/main" xmlns="" id="{00000000-0008-0000-0400-000076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586" name="TextBox 3585">
          <a:extLst>
            <a:ext uri="{FF2B5EF4-FFF2-40B4-BE49-F238E27FC236}">
              <a16:creationId xmlns:a16="http://schemas.microsoft.com/office/drawing/2014/main" xmlns="" id="{00000000-0008-0000-0400-000077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3587" name="TextBox 3586">
          <a:extLst>
            <a:ext uri="{FF2B5EF4-FFF2-40B4-BE49-F238E27FC236}">
              <a16:creationId xmlns:a16="http://schemas.microsoft.com/office/drawing/2014/main" xmlns="" id="{00000000-0008-0000-0400-000078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3588" name="TextBox 3587">
          <a:extLst>
            <a:ext uri="{FF2B5EF4-FFF2-40B4-BE49-F238E27FC236}">
              <a16:creationId xmlns:a16="http://schemas.microsoft.com/office/drawing/2014/main" xmlns="" id="{00000000-0008-0000-0400-000079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3589" name="TextBox 3588">
          <a:extLst>
            <a:ext uri="{FF2B5EF4-FFF2-40B4-BE49-F238E27FC236}">
              <a16:creationId xmlns:a16="http://schemas.microsoft.com/office/drawing/2014/main" xmlns="" id="{00000000-0008-0000-0400-00007A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590" name="TextBox 3589">
          <a:extLst>
            <a:ext uri="{FF2B5EF4-FFF2-40B4-BE49-F238E27FC236}">
              <a16:creationId xmlns:a16="http://schemas.microsoft.com/office/drawing/2014/main" xmlns="" id="{00000000-0008-0000-0400-00007B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3591" name="TextBox 3590">
          <a:extLst>
            <a:ext uri="{FF2B5EF4-FFF2-40B4-BE49-F238E27FC236}">
              <a16:creationId xmlns:a16="http://schemas.microsoft.com/office/drawing/2014/main" xmlns="" id="{00000000-0008-0000-0400-00007C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592" name="TextBox 3591">
          <a:extLst>
            <a:ext uri="{FF2B5EF4-FFF2-40B4-BE49-F238E27FC236}">
              <a16:creationId xmlns:a16="http://schemas.microsoft.com/office/drawing/2014/main" xmlns="" id="{00000000-0008-0000-0400-00007D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3593" name="TextBox 3592">
          <a:extLst>
            <a:ext uri="{FF2B5EF4-FFF2-40B4-BE49-F238E27FC236}">
              <a16:creationId xmlns:a16="http://schemas.microsoft.com/office/drawing/2014/main" xmlns="" id="{00000000-0008-0000-0400-00007E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594" name="TextBox 3593">
          <a:extLst>
            <a:ext uri="{FF2B5EF4-FFF2-40B4-BE49-F238E27FC236}">
              <a16:creationId xmlns:a16="http://schemas.microsoft.com/office/drawing/2014/main" xmlns="" id="{00000000-0008-0000-0400-00007F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3595" name="TextBox 3594">
          <a:extLst>
            <a:ext uri="{FF2B5EF4-FFF2-40B4-BE49-F238E27FC236}">
              <a16:creationId xmlns:a16="http://schemas.microsoft.com/office/drawing/2014/main" xmlns="" id="{00000000-0008-0000-0400-000080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3596" name="TextBox 3595">
          <a:extLst>
            <a:ext uri="{FF2B5EF4-FFF2-40B4-BE49-F238E27FC236}">
              <a16:creationId xmlns:a16="http://schemas.microsoft.com/office/drawing/2014/main" xmlns="" id="{00000000-0008-0000-0400-000081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3597" name="TextBox 3596">
          <a:extLst>
            <a:ext uri="{FF2B5EF4-FFF2-40B4-BE49-F238E27FC236}">
              <a16:creationId xmlns:a16="http://schemas.microsoft.com/office/drawing/2014/main" xmlns="" id="{00000000-0008-0000-0400-000082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598" name="TextBox 3597">
          <a:extLst>
            <a:ext uri="{FF2B5EF4-FFF2-40B4-BE49-F238E27FC236}">
              <a16:creationId xmlns:a16="http://schemas.microsoft.com/office/drawing/2014/main" xmlns="" id="{00000000-0008-0000-0400-000083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3599" name="TextBox 3598">
          <a:extLst>
            <a:ext uri="{FF2B5EF4-FFF2-40B4-BE49-F238E27FC236}">
              <a16:creationId xmlns:a16="http://schemas.microsoft.com/office/drawing/2014/main" xmlns="" id="{00000000-0008-0000-0400-000084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00" name="TextBox 3599">
          <a:extLst>
            <a:ext uri="{FF2B5EF4-FFF2-40B4-BE49-F238E27FC236}">
              <a16:creationId xmlns:a16="http://schemas.microsoft.com/office/drawing/2014/main" xmlns="" id="{00000000-0008-0000-0400-000085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3601" name="TextBox 3600">
          <a:extLst>
            <a:ext uri="{FF2B5EF4-FFF2-40B4-BE49-F238E27FC236}">
              <a16:creationId xmlns:a16="http://schemas.microsoft.com/office/drawing/2014/main" xmlns="" id="{00000000-0008-0000-0400-000086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02" name="TextBox 3601">
          <a:extLst>
            <a:ext uri="{FF2B5EF4-FFF2-40B4-BE49-F238E27FC236}">
              <a16:creationId xmlns:a16="http://schemas.microsoft.com/office/drawing/2014/main" xmlns="" id="{00000000-0008-0000-0400-000087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3603" name="TextBox 3602">
          <a:extLst>
            <a:ext uri="{FF2B5EF4-FFF2-40B4-BE49-F238E27FC236}">
              <a16:creationId xmlns:a16="http://schemas.microsoft.com/office/drawing/2014/main" xmlns="" id="{00000000-0008-0000-0400-000088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3604" name="TextBox 3603">
          <a:extLst>
            <a:ext uri="{FF2B5EF4-FFF2-40B4-BE49-F238E27FC236}">
              <a16:creationId xmlns:a16="http://schemas.microsoft.com/office/drawing/2014/main" xmlns="" id="{00000000-0008-0000-0400-000089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3605" name="TextBox 3604">
          <a:extLst>
            <a:ext uri="{FF2B5EF4-FFF2-40B4-BE49-F238E27FC236}">
              <a16:creationId xmlns:a16="http://schemas.microsoft.com/office/drawing/2014/main" xmlns="" id="{00000000-0008-0000-0400-00008A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06" name="TextBox 3605">
          <a:extLst>
            <a:ext uri="{FF2B5EF4-FFF2-40B4-BE49-F238E27FC236}">
              <a16:creationId xmlns:a16="http://schemas.microsoft.com/office/drawing/2014/main" xmlns="" id="{00000000-0008-0000-0400-00008B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3607" name="TextBox 3606">
          <a:extLst>
            <a:ext uri="{FF2B5EF4-FFF2-40B4-BE49-F238E27FC236}">
              <a16:creationId xmlns:a16="http://schemas.microsoft.com/office/drawing/2014/main" xmlns="" id="{00000000-0008-0000-0400-00008C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08" name="TextBox 3607">
          <a:extLst>
            <a:ext uri="{FF2B5EF4-FFF2-40B4-BE49-F238E27FC236}">
              <a16:creationId xmlns:a16="http://schemas.microsoft.com/office/drawing/2014/main" xmlns="" id="{00000000-0008-0000-0400-00008D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3609" name="TextBox 3608">
          <a:extLst>
            <a:ext uri="{FF2B5EF4-FFF2-40B4-BE49-F238E27FC236}">
              <a16:creationId xmlns:a16="http://schemas.microsoft.com/office/drawing/2014/main" xmlns="" id="{00000000-0008-0000-0400-00008E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10" name="TextBox 3609">
          <a:extLst>
            <a:ext uri="{FF2B5EF4-FFF2-40B4-BE49-F238E27FC236}">
              <a16:creationId xmlns:a16="http://schemas.microsoft.com/office/drawing/2014/main" xmlns="" id="{00000000-0008-0000-0400-00008F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3611" name="TextBox 3610">
          <a:extLst>
            <a:ext uri="{FF2B5EF4-FFF2-40B4-BE49-F238E27FC236}">
              <a16:creationId xmlns:a16="http://schemas.microsoft.com/office/drawing/2014/main" xmlns="" id="{00000000-0008-0000-0400-000090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3612" name="TextBox 3611">
          <a:extLst>
            <a:ext uri="{FF2B5EF4-FFF2-40B4-BE49-F238E27FC236}">
              <a16:creationId xmlns:a16="http://schemas.microsoft.com/office/drawing/2014/main" xmlns="" id="{00000000-0008-0000-0400-000091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3613" name="TextBox 3612">
          <a:extLst>
            <a:ext uri="{FF2B5EF4-FFF2-40B4-BE49-F238E27FC236}">
              <a16:creationId xmlns:a16="http://schemas.microsoft.com/office/drawing/2014/main" xmlns="" id="{00000000-0008-0000-0400-000092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14" name="TextBox 3613">
          <a:extLst>
            <a:ext uri="{FF2B5EF4-FFF2-40B4-BE49-F238E27FC236}">
              <a16:creationId xmlns:a16="http://schemas.microsoft.com/office/drawing/2014/main" xmlns="" id="{00000000-0008-0000-0400-000093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3615" name="TextBox 3614">
          <a:extLst>
            <a:ext uri="{FF2B5EF4-FFF2-40B4-BE49-F238E27FC236}">
              <a16:creationId xmlns:a16="http://schemas.microsoft.com/office/drawing/2014/main" xmlns="" id="{00000000-0008-0000-0400-000094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16" name="TextBox 3615">
          <a:extLst>
            <a:ext uri="{FF2B5EF4-FFF2-40B4-BE49-F238E27FC236}">
              <a16:creationId xmlns:a16="http://schemas.microsoft.com/office/drawing/2014/main" xmlns="" id="{00000000-0008-0000-0400-000095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3617" name="TextBox 3616">
          <a:extLst>
            <a:ext uri="{FF2B5EF4-FFF2-40B4-BE49-F238E27FC236}">
              <a16:creationId xmlns:a16="http://schemas.microsoft.com/office/drawing/2014/main" xmlns="" id="{00000000-0008-0000-0400-000096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18" name="TextBox 3617">
          <a:extLst>
            <a:ext uri="{FF2B5EF4-FFF2-40B4-BE49-F238E27FC236}">
              <a16:creationId xmlns:a16="http://schemas.microsoft.com/office/drawing/2014/main" xmlns="" id="{00000000-0008-0000-0400-000097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3619" name="TextBox 3618">
          <a:extLst>
            <a:ext uri="{FF2B5EF4-FFF2-40B4-BE49-F238E27FC236}">
              <a16:creationId xmlns:a16="http://schemas.microsoft.com/office/drawing/2014/main" xmlns="" id="{00000000-0008-0000-0400-000098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3620" name="TextBox 3619">
          <a:extLst>
            <a:ext uri="{FF2B5EF4-FFF2-40B4-BE49-F238E27FC236}">
              <a16:creationId xmlns:a16="http://schemas.microsoft.com/office/drawing/2014/main" xmlns="" id="{00000000-0008-0000-0400-000099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3621" name="TextBox 3620">
          <a:extLst>
            <a:ext uri="{FF2B5EF4-FFF2-40B4-BE49-F238E27FC236}">
              <a16:creationId xmlns:a16="http://schemas.microsoft.com/office/drawing/2014/main" xmlns="" id="{00000000-0008-0000-0400-00009A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22" name="TextBox 3621">
          <a:extLst>
            <a:ext uri="{FF2B5EF4-FFF2-40B4-BE49-F238E27FC236}">
              <a16:creationId xmlns:a16="http://schemas.microsoft.com/office/drawing/2014/main" xmlns="" id="{00000000-0008-0000-0400-00009B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3623" name="TextBox 3622">
          <a:extLst>
            <a:ext uri="{FF2B5EF4-FFF2-40B4-BE49-F238E27FC236}">
              <a16:creationId xmlns:a16="http://schemas.microsoft.com/office/drawing/2014/main" xmlns="" id="{00000000-0008-0000-0400-00009C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24" name="TextBox 3623">
          <a:extLst>
            <a:ext uri="{FF2B5EF4-FFF2-40B4-BE49-F238E27FC236}">
              <a16:creationId xmlns:a16="http://schemas.microsoft.com/office/drawing/2014/main" xmlns="" id="{00000000-0008-0000-0400-00009D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3625" name="TextBox 3624">
          <a:extLst>
            <a:ext uri="{FF2B5EF4-FFF2-40B4-BE49-F238E27FC236}">
              <a16:creationId xmlns:a16="http://schemas.microsoft.com/office/drawing/2014/main" xmlns="" id="{00000000-0008-0000-0400-00009E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26" name="TextBox 3625">
          <a:extLst>
            <a:ext uri="{FF2B5EF4-FFF2-40B4-BE49-F238E27FC236}">
              <a16:creationId xmlns:a16="http://schemas.microsoft.com/office/drawing/2014/main" xmlns="" id="{00000000-0008-0000-0400-00009F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3627" name="TextBox 3626">
          <a:extLst>
            <a:ext uri="{FF2B5EF4-FFF2-40B4-BE49-F238E27FC236}">
              <a16:creationId xmlns:a16="http://schemas.microsoft.com/office/drawing/2014/main" xmlns="" id="{00000000-0008-0000-0400-0000A0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3628" name="TextBox 3627">
          <a:extLst>
            <a:ext uri="{FF2B5EF4-FFF2-40B4-BE49-F238E27FC236}">
              <a16:creationId xmlns:a16="http://schemas.microsoft.com/office/drawing/2014/main" xmlns="" id="{00000000-0008-0000-0400-0000A1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3629" name="TextBox 3628">
          <a:extLst>
            <a:ext uri="{FF2B5EF4-FFF2-40B4-BE49-F238E27FC236}">
              <a16:creationId xmlns:a16="http://schemas.microsoft.com/office/drawing/2014/main" xmlns="" id="{00000000-0008-0000-0400-0000A2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30" name="TextBox 3629">
          <a:extLst>
            <a:ext uri="{FF2B5EF4-FFF2-40B4-BE49-F238E27FC236}">
              <a16:creationId xmlns:a16="http://schemas.microsoft.com/office/drawing/2014/main" xmlns="" id="{00000000-0008-0000-0400-0000A3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3631" name="TextBox 3630">
          <a:extLst>
            <a:ext uri="{FF2B5EF4-FFF2-40B4-BE49-F238E27FC236}">
              <a16:creationId xmlns:a16="http://schemas.microsoft.com/office/drawing/2014/main" xmlns="" id="{00000000-0008-0000-0400-0000A4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32" name="TextBox 3631">
          <a:extLst>
            <a:ext uri="{FF2B5EF4-FFF2-40B4-BE49-F238E27FC236}">
              <a16:creationId xmlns:a16="http://schemas.microsoft.com/office/drawing/2014/main" xmlns="" id="{00000000-0008-0000-0400-0000A5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3633" name="TextBox 3632">
          <a:extLst>
            <a:ext uri="{FF2B5EF4-FFF2-40B4-BE49-F238E27FC236}">
              <a16:creationId xmlns:a16="http://schemas.microsoft.com/office/drawing/2014/main" xmlns="" id="{00000000-0008-0000-0400-0000A6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34" name="TextBox 3633">
          <a:extLst>
            <a:ext uri="{FF2B5EF4-FFF2-40B4-BE49-F238E27FC236}">
              <a16:creationId xmlns:a16="http://schemas.microsoft.com/office/drawing/2014/main" xmlns="" id="{00000000-0008-0000-0400-0000A7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3635" name="TextBox 3634">
          <a:extLst>
            <a:ext uri="{FF2B5EF4-FFF2-40B4-BE49-F238E27FC236}">
              <a16:creationId xmlns:a16="http://schemas.microsoft.com/office/drawing/2014/main" xmlns="" id="{00000000-0008-0000-0400-0000A8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3636" name="TextBox 3635">
          <a:extLst>
            <a:ext uri="{FF2B5EF4-FFF2-40B4-BE49-F238E27FC236}">
              <a16:creationId xmlns:a16="http://schemas.microsoft.com/office/drawing/2014/main" xmlns="" id="{00000000-0008-0000-0400-0000A9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3637" name="TextBox 3636">
          <a:extLst>
            <a:ext uri="{FF2B5EF4-FFF2-40B4-BE49-F238E27FC236}">
              <a16:creationId xmlns:a16="http://schemas.microsoft.com/office/drawing/2014/main" xmlns="" id="{00000000-0008-0000-0400-0000AA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38" name="TextBox 3637">
          <a:extLst>
            <a:ext uri="{FF2B5EF4-FFF2-40B4-BE49-F238E27FC236}">
              <a16:creationId xmlns:a16="http://schemas.microsoft.com/office/drawing/2014/main" xmlns="" id="{00000000-0008-0000-0400-0000AB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3639" name="TextBox 3638">
          <a:extLst>
            <a:ext uri="{FF2B5EF4-FFF2-40B4-BE49-F238E27FC236}">
              <a16:creationId xmlns:a16="http://schemas.microsoft.com/office/drawing/2014/main" xmlns="" id="{00000000-0008-0000-0400-0000AC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40" name="TextBox 3639">
          <a:extLst>
            <a:ext uri="{FF2B5EF4-FFF2-40B4-BE49-F238E27FC236}">
              <a16:creationId xmlns:a16="http://schemas.microsoft.com/office/drawing/2014/main" xmlns="" id="{00000000-0008-0000-0400-0000AD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3641" name="TextBox 3640">
          <a:extLst>
            <a:ext uri="{FF2B5EF4-FFF2-40B4-BE49-F238E27FC236}">
              <a16:creationId xmlns:a16="http://schemas.microsoft.com/office/drawing/2014/main" xmlns="" id="{00000000-0008-0000-0400-0000AE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42" name="TextBox 3641">
          <a:extLst>
            <a:ext uri="{FF2B5EF4-FFF2-40B4-BE49-F238E27FC236}">
              <a16:creationId xmlns:a16="http://schemas.microsoft.com/office/drawing/2014/main" xmlns="" id="{00000000-0008-0000-0400-0000AF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3643" name="TextBox 3642">
          <a:extLst>
            <a:ext uri="{FF2B5EF4-FFF2-40B4-BE49-F238E27FC236}">
              <a16:creationId xmlns:a16="http://schemas.microsoft.com/office/drawing/2014/main" xmlns="" id="{00000000-0008-0000-0400-0000B0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3644" name="TextBox 3643">
          <a:extLst>
            <a:ext uri="{FF2B5EF4-FFF2-40B4-BE49-F238E27FC236}">
              <a16:creationId xmlns:a16="http://schemas.microsoft.com/office/drawing/2014/main" xmlns="" id="{00000000-0008-0000-0400-0000B1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3645" name="TextBox 3644">
          <a:extLst>
            <a:ext uri="{FF2B5EF4-FFF2-40B4-BE49-F238E27FC236}">
              <a16:creationId xmlns:a16="http://schemas.microsoft.com/office/drawing/2014/main" xmlns="" id="{00000000-0008-0000-0400-0000B2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46" name="TextBox 3645">
          <a:extLst>
            <a:ext uri="{FF2B5EF4-FFF2-40B4-BE49-F238E27FC236}">
              <a16:creationId xmlns:a16="http://schemas.microsoft.com/office/drawing/2014/main" xmlns="" id="{00000000-0008-0000-0400-0000B3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3647" name="TextBox 3646">
          <a:extLst>
            <a:ext uri="{FF2B5EF4-FFF2-40B4-BE49-F238E27FC236}">
              <a16:creationId xmlns:a16="http://schemas.microsoft.com/office/drawing/2014/main" xmlns="" id="{00000000-0008-0000-0400-0000B4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48" name="TextBox 3647">
          <a:extLst>
            <a:ext uri="{FF2B5EF4-FFF2-40B4-BE49-F238E27FC236}">
              <a16:creationId xmlns:a16="http://schemas.microsoft.com/office/drawing/2014/main" xmlns="" id="{00000000-0008-0000-0400-0000B5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3649" name="TextBox 3648">
          <a:extLst>
            <a:ext uri="{FF2B5EF4-FFF2-40B4-BE49-F238E27FC236}">
              <a16:creationId xmlns:a16="http://schemas.microsoft.com/office/drawing/2014/main" xmlns="" id="{00000000-0008-0000-0400-0000B6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50" name="TextBox 3649">
          <a:extLst>
            <a:ext uri="{FF2B5EF4-FFF2-40B4-BE49-F238E27FC236}">
              <a16:creationId xmlns:a16="http://schemas.microsoft.com/office/drawing/2014/main" xmlns="" id="{00000000-0008-0000-0400-0000B7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3651" name="TextBox 3650">
          <a:extLst>
            <a:ext uri="{FF2B5EF4-FFF2-40B4-BE49-F238E27FC236}">
              <a16:creationId xmlns:a16="http://schemas.microsoft.com/office/drawing/2014/main" xmlns="" id="{00000000-0008-0000-0400-0000B8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3652" name="TextBox 3651">
          <a:extLst>
            <a:ext uri="{FF2B5EF4-FFF2-40B4-BE49-F238E27FC236}">
              <a16:creationId xmlns:a16="http://schemas.microsoft.com/office/drawing/2014/main" xmlns="" id="{00000000-0008-0000-0400-0000B9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3653" name="TextBox 3652">
          <a:extLst>
            <a:ext uri="{FF2B5EF4-FFF2-40B4-BE49-F238E27FC236}">
              <a16:creationId xmlns:a16="http://schemas.microsoft.com/office/drawing/2014/main" xmlns="" id="{00000000-0008-0000-0400-0000BA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54" name="TextBox 3653">
          <a:extLst>
            <a:ext uri="{FF2B5EF4-FFF2-40B4-BE49-F238E27FC236}">
              <a16:creationId xmlns:a16="http://schemas.microsoft.com/office/drawing/2014/main" xmlns="" id="{00000000-0008-0000-0400-0000BB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3655" name="TextBox 3654">
          <a:extLst>
            <a:ext uri="{FF2B5EF4-FFF2-40B4-BE49-F238E27FC236}">
              <a16:creationId xmlns:a16="http://schemas.microsoft.com/office/drawing/2014/main" xmlns="" id="{00000000-0008-0000-0400-0000BC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56" name="TextBox 3655">
          <a:extLst>
            <a:ext uri="{FF2B5EF4-FFF2-40B4-BE49-F238E27FC236}">
              <a16:creationId xmlns:a16="http://schemas.microsoft.com/office/drawing/2014/main" xmlns="" id="{00000000-0008-0000-0400-0000BD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3657" name="TextBox 3656">
          <a:extLst>
            <a:ext uri="{FF2B5EF4-FFF2-40B4-BE49-F238E27FC236}">
              <a16:creationId xmlns:a16="http://schemas.microsoft.com/office/drawing/2014/main" xmlns="" id="{00000000-0008-0000-0400-0000BE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58" name="TextBox 3657">
          <a:extLst>
            <a:ext uri="{FF2B5EF4-FFF2-40B4-BE49-F238E27FC236}">
              <a16:creationId xmlns:a16="http://schemas.microsoft.com/office/drawing/2014/main" xmlns="" id="{00000000-0008-0000-0400-0000BF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3659" name="TextBox 3658">
          <a:extLst>
            <a:ext uri="{FF2B5EF4-FFF2-40B4-BE49-F238E27FC236}">
              <a16:creationId xmlns:a16="http://schemas.microsoft.com/office/drawing/2014/main" xmlns="" id="{00000000-0008-0000-0400-0000C0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3660" name="TextBox 3659">
          <a:extLst>
            <a:ext uri="{FF2B5EF4-FFF2-40B4-BE49-F238E27FC236}">
              <a16:creationId xmlns:a16="http://schemas.microsoft.com/office/drawing/2014/main" xmlns="" id="{00000000-0008-0000-0400-0000C1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3661" name="TextBox 3660">
          <a:extLst>
            <a:ext uri="{FF2B5EF4-FFF2-40B4-BE49-F238E27FC236}">
              <a16:creationId xmlns:a16="http://schemas.microsoft.com/office/drawing/2014/main" xmlns="" id="{00000000-0008-0000-0400-0000C2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62" name="TextBox 3661">
          <a:extLst>
            <a:ext uri="{FF2B5EF4-FFF2-40B4-BE49-F238E27FC236}">
              <a16:creationId xmlns:a16="http://schemas.microsoft.com/office/drawing/2014/main" xmlns="" id="{00000000-0008-0000-0400-0000C3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3663" name="TextBox 3662">
          <a:extLst>
            <a:ext uri="{FF2B5EF4-FFF2-40B4-BE49-F238E27FC236}">
              <a16:creationId xmlns:a16="http://schemas.microsoft.com/office/drawing/2014/main" xmlns="" id="{00000000-0008-0000-0400-0000C4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64" name="TextBox 3663">
          <a:extLst>
            <a:ext uri="{FF2B5EF4-FFF2-40B4-BE49-F238E27FC236}">
              <a16:creationId xmlns:a16="http://schemas.microsoft.com/office/drawing/2014/main" xmlns="" id="{00000000-0008-0000-0400-0000C5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3665" name="TextBox 3664">
          <a:extLst>
            <a:ext uri="{FF2B5EF4-FFF2-40B4-BE49-F238E27FC236}">
              <a16:creationId xmlns:a16="http://schemas.microsoft.com/office/drawing/2014/main" xmlns="" id="{00000000-0008-0000-0400-0000C6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66" name="TextBox 3665">
          <a:extLst>
            <a:ext uri="{FF2B5EF4-FFF2-40B4-BE49-F238E27FC236}">
              <a16:creationId xmlns:a16="http://schemas.microsoft.com/office/drawing/2014/main" xmlns="" id="{00000000-0008-0000-0400-0000C7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3667" name="TextBox 3666">
          <a:extLst>
            <a:ext uri="{FF2B5EF4-FFF2-40B4-BE49-F238E27FC236}">
              <a16:creationId xmlns:a16="http://schemas.microsoft.com/office/drawing/2014/main" xmlns="" id="{00000000-0008-0000-0400-0000C8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3668" name="TextBox 3667">
          <a:extLst>
            <a:ext uri="{FF2B5EF4-FFF2-40B4-BE49-F238E27FC236}">
              <a16:creationId xmlns:a16="http://schemas.microsoft.com/office/drawing/2014/main" xmlns="" id="{00000000-0008-0000-0400-0000C9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3669" name="TextBox 3668">
          <a:extLst>
            <a:ext uri="{FF2B5EF4-FFF2-40B4-BE49-F238E27FC236}">
              <a16:creationId xmlns:a16="http://schemas.microsoft.com/office/drawing/2014/main" xmlns="" id="{00000000-0008-0000-0400-0000CA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70" name="TextBox 3669">
          <a:extLst>
            <a:ext uri="{FF2B5EF4-FFF2-40B4-BE49-F238E27FC236}">
              <a16:creationId xmlns:a16="http://schemas.microsoft.com/office/drawing/2014/main" xmlns="" id="{00000000-0008-0000-0400-0000CB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3671" name="TextBox 3670">
          <a:extLst>
            <a:ext uri="{FF2B5EF4-FFF2-40B4-BE49-F238E27FC236}">
              <a16:creationId xmlns:a16="http://schemas.microsoft.com/office/drawing/2014/main" xmlns="" id="{00000000-0008-0000-0400-0000CC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72" name="TextBox 3671">
          <a:extLst>
            <a:ext uri="{FF2B5EF4-FFF2-40B4-BE49-F238E27FC236}">
              <a16:creationId xmlns:a16="http://schemas.microsoft.com/office/drawing/2014/main" xmlns="" id="{00000000-0008-0000-0400-0000CD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3673" name="TextBox 3672">
          <a:extLst>
            <a:ext uri="{FF2B5EF4-FFF2-40B4-BE49-F238E27FC236}">
              <a16:creationId xmlns:a16="http://schemas.microsoft.com/office/drawing/2014/main" xmlns="" id="{00000000-0008-0000-0400-0000CE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74" name="TextBox 3673">
          <a:extLst>
            <a:ext uri="{FF2B5EF4-FFF2-40B4-BE49-F238E27FC236}">
              <a16:creationId xmlns:a16="http://schemas.microsoft.com/office/drawing/2014/main" xmlns="" id="{00000000-0008-0000-0400-0000CF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3675" name="TextBox 3674">
          <a:extLst>
            <a:ext uri="{FF2B5EF4-FFF2-40B4-BE49-F238E27FC236}">
              <a16:creationId xmlns:a16="http://schemas.microsoft.com/office/drawing/2014/main" xmlns="" id="{00000000-0008-0000-0400-0000D0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3676" name="TextBox 3675">
          <a:extLst>
            <a:ext uri="{FF2B5EF4-FFF2-40B4-BE49-F238E27FC236}">
              <a16:creationId xmlns:a16="http://schemas.microsoft.com/office/drawing/2014/main" xmlns="" id="{00000000-0008-0000-0400-0000D1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3677" name="TextBox 3676">
          <a:extLst>
            <a:ext uri="{FF2B5EF4-FFF2-40B4-BE49-F238E27FC236}">
              <a16:creationId xmlns:a16="http://schemas.microsoft.com/office/drawing/2014/main" xmlns="" id="{00000000-0008-0000-0400-0000D2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78" name="TextBox 3677">
          <a:extLst>
            <a:ext uri="{FF2B5EF4-FFF2-40B4-BE49-F238E27FC236}">
              <a16:creationId xmlns:a16="http://schemas.microsoft.com/office/drawing/2014/main" xmlns="" id="{00000000-0008-0000-0400-0000D3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3679" name="TextBox 3678">
          <a:extLst>
            <a:ext uri="{FF2B5EF4-FFF2-40B4-BE49-F238E27FC236}">
              <a16:creationId xmlns:a16="http://schemas.microsoft.com/office/drawing/2014/main" xmlns="" id="{00000000-0008-0000-0400-0000D4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80" name="TextBox 3679">
          <a:extLst>
            <a:ext uri="{FF2B5EF4-FFF2-40B4-BE49-F238E27FC236}">
              <a16:creationId xmlns:a16="http://schemas.microsoft.com/office/drawing/2014/main" xmlns="" id="{00000000-0008-0000-0400-0000D5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3681" name="TextBox 3680">
          <a:extLst>
            <a:ext uri="{FF2B5EF4-FFF2-40B4-BE49-F238E27FC236}">
              <a16:creationId xmlns:a16="http://schemas.microsoft.com/office/drawing/2014/main" xmlns="" id="{00000000-0008-0000-0400-0000D6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82" name="TextBox 3681">
          <a:extLst>
            <a:ext uri="{FF2B5EF4-FFF2-40B4-BE49-F238E27FC236}">
              <a16:creationId xmlns:a16="http://schemas.microsoft.com/office/drawing/2014/main" xmlns="" id="{00000000-0008-0000-0400-0000D7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3683" name="TextBox 3682">
          <a:extLst>
            <a:ext uri="{FF2B5EF4-FFF2-40B4-BE49-F238E27FC236}">
              <a16:creationId xmlns:a16="http://schemas.microsoft.com/office/drawing/2014/main" xmlns="" id="{00000000-0008-0000-0400-0000D8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3684" name="TextBox 3683">
          <a:extLst>
            <a:ext uri="{FF2B5EF4-FFF2-40B4-BE49-F238E27FC236}">
              <a16:creationId xmlns:a16="http://schemas.microsoft.com/office/drawing/2014/main" xmlns="" id="{00000000-0008-0000-0400-0000D9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3685" name="TextBox 3684">
          <a:extLst>
            <a:ext uri="{FF2B5EF4-FFF2-40B4-BE49-F238E27FC236}">
              <a16:creationId xmlns:a16="http://schemas.microsoft.com/office/drawing/2014/main" xmlns="" id="{00000000-0008-0000-0400-0000DA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86" name="TextBox 3685">
          <a:extLst>
            <a:ext uri="{FF2B5EF4-FFF2-40B4-BE49-F238E27FC236}">
              <a16:creationId xmlns:a16="http://schemas.microsoft.com/office/drawing/2014/main" xmlns="" id="{00000000-0008-0000-0400-0000DB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3687" name="TextBox 3686">
          <a:extLst>
            <a:ext uri="{FF2B5EF4-FFF2-40B4-BE49-F238E27FC236}">
              <a16:creationId xmlns:a16="http://schemas.microsoft.com/office/drawing/2014/main" xmlns="" id="{00000000-0008-0000-0400-0000DC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88" name="TextBox 3687">
          <a:extLst>
            <a:ext uri="{FF2B5EF4-FFF2-40B4-BE49-F238E27FC236}">
              <a16:creationId xmlns:a16="http://schemas.microsoft.com/office/drawing/2014/main" xmlns="" id="{00000000-0008-0000-0400-0000DD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3689" name="TextBox 3688">
          <a:extLst>
            <a:ext uri="{FF2B5EF4-FFF2-40B4-BE49-F238E27FC236}">
              <a16:creationId xmlns:a16="http://schemas.microsoft.com/office/drawing/2014/main" xmlns="" id="{00000000-0008-0000-0400-0000DE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90" name="TextBox 3689">
          <a:extLst>
            <a:ext uri="{FF2B5EF4-FFF2-40B4-BE49-F238E27FC236}">
              <a16:creationId xmlns:a16="http://schemas.microsoft.com/office/drawing/2014/main" xmlns="" id="{00000000-0008-0000-0400-0000DF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3691" name="TextBox 3690">
          <a:extLst>
            <a:ext uri="{FF2B5EF4-FFF2-40B4-BE49-F238E27FC236}">
              <a16:creationId xmlns:a16="http://schemas.microsoft.com/office/drawing/2014/main" xmlns="" id="{00000000-0008-0000-0400-0000E0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3692" name="TextBox 3691">
          <a:extLst>
            <a:ext uri="{FF2B5EF4-FFF2-40B4-BE49-F238E27FC236}">
              <a16:creationId xmlns:a16="http://schemas.microsoft.com/office/drawing/2014/main" xmlns="" id="{00000000-0008-0000-0400-0000E1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3693" name="TextBox 3692">
          <a:extLst>
            <a:ext uri="{FF2B5EF4-FFF2-40B4-BE49-F238E27FC236}">
              <a16:creationId xmlns:a16="http://schemas.microsoft.com/office/drawing/2014/main" xmlns="" id="{00000000-0008-0000-0400-0000E2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94" name="TextBox 3693">
          <a:extLst>
            <a:ext uri="{FF2B5EF4-FFF2-40B4-BE49-F238E27FC236}">
              <a16:creationId xmlns:a16="http://schemas.microsoft.com/office/drawing/2014/main" xmlns="" id="{00000000-0008-0000-0400-0000E3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3695" name="TextBox 3694">
          <a:extLst>
            <a:ext uri="{FF2B5EF4-FFF2-40B4-BE49-F238E27FC236}">
              <a16:creationId xmlns:a16="http://schemas.microsoft.com/office/drawing/2014/main" xmlns="" id="{00000000-0008-0000-0400-0000E4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96" name="TextBox 3695">
          <a:extLst>
            <a:ext uri="{FF2B5EF4-FFF2-40B4-BE49-F238E27FC236}">
              <a16:creationId xmlns:a16="http://schemas.microsoft.com/office/drawing/2014/main" xmlns="" id="{00000000-0008-0000-0400-0000E5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3697" name="TextBox 3696">
          <a:extLst>
            <a:ext uri="{FF2B5EF4-FFF2-40B4-BE49-F238E27FC236}">
              <a16:creationId xmlns:a16="http://schemas.microsoft.com/office/drawing/2014/main" xmlns="" id="{00000000-0008-0000-0400-0000E6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698" name="TextBox 3697">
          <a:extLst>
            <a:ext uri="{FF2B5EF4-FFF2-40B4-BE49-F238E27FC236}">
              <a16:creationId xmlns:a16="http://schemas.microsoft.com/office/drawing/2014/main" xmlns="" id="{00000000-0008-0000-0400-0000E7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3699" name="TextBox 3698">
          <a:extLst>
            <a:ext uri="{FF2B5EF4-FFF2-40B4-BE49-F238E27FC236}">
              <a16:creationId xmlns:a16="http://schemas.microsoft.com/office/drawing/2014/main" xmlns="" id="{00000000-0008-0000-0400-0000E8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3700" name="TextBox 3699">
          <a:extLst>
            <a:ext uri="{FF2B5EF4-FFF2-40B4-BE49-F238E27FC236}">
              <a16:creationId xmlns:a16="http://schemas.microsoft.com/office/drawing/2014/main" xmlns="" id="{00000000-0008-0000-0400-0000E9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3701" name="TextBox 3700">
          <a:extLst>
            <a:ext uri="{FF2B5EF4-FFF2-40B4-BE49-F238E27FC236}">
              <a16:creationId xmlns:a16="http://schemas.microsoft.com/office/drawing/2014/main" xmlns="" id="{00000000-0008-0000-0400-0000EA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702" name="TextBox 3701">
          <a:extLst>
            <a:ext uri="{FF2B5EF4-FFF2-40B4-BE49-F238E27FC236}">
              <a16:creationId xmlns:a16="http://schemas.microsoft.com/office/drawing/2014/main" xmlns="" id="{00000000-0008-0000-0400-0000EB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3703" name="TextBox 3702">
          <a:extLst>
            <a:ext uri="{FF2B5EF4-FFF2-40B4-BE49-F238E27FC236}">
              <a16:creationId xmlns:a16="http://schemas.microsoft.com/office/drawing/2014/main" xmlns="" id="{00000000-0008-0000-0400-0000EC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704" name="TextBox 3703">
          <a:extLst>
            <a:ext uri="{FF2B5EF4-FFF2-40B4-BE49-F238E27FC236}">
              <a16:creationId xmlns:a16="http://schemas.microsoft.com/office/drawing/2014/main" xmlns="" id="{00000000-0008-0000-0400-0000ED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3705" name="TextBox 3704">
          <a:extLst>
            <a:ext uri="{FF2B5EF4-FFF2-40B4-BE49-F238E27FC236}">
              <a16:creationId xmlns:a16="http://schemas.microsoft.com/office/drawing/2014/main" xmlns="" id="{00000000-0008-0000-0400-0000EE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706" name="TextBox 3705">
          <a:extLst>
            <a:ext uri="{FF2B5EF4-FFF2-40B4-BE49-F238E27FC236}">
              <a16:creationId xmlns:a16="http://schemas.microsoft.com/office/drawing/2014/main" xmlns="" id="{00000000-0008-0000-0400-0000EF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3707" name="TextBox 3706">
          <a:extLst>
            <a:ext uri="{FF2B5EF4-FFF2-40B4-BE49-F238E27FC236}">
              <a16:creationId xmlns:a16="http://schemas.microsoft.com/office/drawing/2014/main" xmlns="" id="{00000000-0008-0000-0400-0000F0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3708" name="TextBox 3707">
          <a:extLst>
            <a:ext uri="{FF2B5EF4-FFF2-40B4-BE49-F238E27FC236}">
              <a16:creationId xmlns:a16="http://schemas.microsoft.com/office/drawing/2014/main" xmlns="" id="{00000000-0008-0000-0400-0000F1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3709" name="TextBox 3708">
          <a:extLst>
            <a:ext uri="{FF2B5EF4-FFF2-40B4-BE49-F238E27FC236}">
              <a16:creationId xmlns:a16="http://schemas.microsoft.com/office/drawing/2014/main" xmlns="" id="{00000000-0008-0000-0400-0000F2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710" name="TextBox 3709">
          <a:extLst>
            <a:ext uri="{FF2B5EF4-FFF2-40B4-BE49-F238E27FC236}">
              <a16:creationId xmlns:a16="http://schemas.microsoft.com/office/drawing/2014/main" xmlns="" id="{00000000-0008-0000-0400-0000F3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3711" name="TextBox 3710">
          <a:extLst>
            <a:ext uri="{FF2B5EF4-FFF2-40B4-BE49-F238E27FC236}">
              <a16:creationId xmlns:a16="http://schemas.microsoft.com/office/drawing/2014/main" xmlns="" id="{00000000-0008-0000-0400-0000F4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712" name="TextBox 3711">
          <a:extLst>
            <a:ext uri="{FF2B5EF4-FFF2-40B4-BE49-F238E27FC236}">
              <a16:creationId xmlns:a16="http://schemas.microsoft.com/office/drawing/2014/main" xmlns="" id="{00000000-0008-0000-0400-0000F5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3713" name="TextBox 3712">
          <a:extLst>
            <a:ext uri="{FF2B5EF4-FFF2-40B4-BE49-F238E27FC236}">
              <a16:creationId xmlns:a16="http://schemas.microsoft.com/office/drawing/2014/main" xmlns="" id="{00000000-0008-0000-0400-0000F6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714" name="TextBox 3713">
          <a:extLst>
            <a:ext uri="{FF2B5EF4-FFF2-40B4-BE49-F238E27FC236}">
              <a16:creationId xmlns:a16="http://schemas.microsoft.com/office/drawing/2014/main" xmlns="" id="{00000000-0008-0000-0400-0000F7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3715" name="TextBox 3714">
          <a:extLst>
            <a:ext uri="{FF2B5EF4-FFF2-40B4-BE49-F238E27FC236}">
              <a16:creationId xmlns:a16="http://schemas.microsoft.com/office/drawing/2014/main" xmlns="" id="{00000000-0008-0000-0400-0000F8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3716" name="TextBox 3715">
          <a:extLst>
            <a:ext uri="{FF2B5EF4-FFF2-40B4-BE49-F238E27FC236}">
              <a16:creationId xmlns:a16="http://schemas.microsoft.com/office/drawing/2014/main" xmlns="" id="{00000000-0008-0000-0400-0000F9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3717" name="TextBox 3716">
          <a:extLst>
            <a:ext uri="{FF2B5EF4-FFF2-40B4-BE49-F238E27FC236}">
              <a16:creationId xmlns:a16="http://schemas.microsoft.com/office/drawing/2014/main" xmlns="" id="{00000000-0008-0000-0400-0000FA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718" name="TextBox 3717">
          <a:extLst>
            <a:ext uri="{FF2B5EF4-FFF2-40B4-BE49-F238E27FC236}">
              <a16:creationId xmlns:a16="http://schemas.microsoft.com/office/drawing/2014/main" xmlns="" id="{00000000-0008-0000-0400-0000FB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3719" name="TextBox 3718">
          <a:extLst>
            <a:ext uri="{FF2B5EF4-FFF2-40B4-BE49-F238E27FC236}">
              <a16:creationId xmlns:a16="http://schemas.microsoft.com/office/drawing/2014/main" xmlns="" id="{00000000-0008-0000-0400-0000FC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720" name="TextBox 3719">
          <a:extLst>
            <a:ext uri="{FF2B5EF4-FFF2-40B4-BE49-F238E27FC236}">
              <a16:creationId xmlns:a16="http://schemas.microsoft.com/office/drawing/2014/main" xmlns="" id="{00000000-0008-0000-0400-0000FD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3721" name="TextBox 3720">
          <a:extLst>
            <a:ext uri="{FF2B5EF4-FFF2-40B4-BE49-F238E27FC236}">
              <a16:creationId xmlns:a16="http://schemas.microsoft.com/office/drawing/2014/main" xmlns="" id="{00000000-0008-0000-0400-0000FE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3722" name="TextBox 3721">
          <a:extLst>
            <a:ext uri="{FF2B5EF4-FFF2-40B4-BE49-F238E27FC236}">
              <a16:creationId xmlns:a16="http://schemas.microsoft.com/office/drawing/2014/main" xmlns="" id="{00000000-0008-0000-0400-0000FF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3723" name="TextBox 3722">
          <a:extLst>
            <a:ext uri="{FF2B5EF4-FFF2-40B4-BE49-F238E27FC236}">
              <a16:creationId xmlns:a16="http://schemas.microsoft.com/office/drawing/2014/main" xmlns="" id="{00000000-0008-0000-0400-00000005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3724" name="TextBox 3723">
          <a:extLst>
            <a:ext uri="{FF2B5EF4-FFF2-40B4-BE49-F238E27FC236}">
              <a16:creationId xmlns:a16="http://schemas.microsoft.com/office/drawing/2014/main" xmlns="" id="{00000000-0008-0000-0400-00000105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725" name="TextBox 3724">
          <a:extLst>
            <a:ext uri="{FF2B5EF4-FFF2-40B4-BE49-F238E27FC236}">
              <a16:creationId xmlns:a16="http://schemas.microsoft.com/office/drawing/2014/main" xmlns="" id="{00000000-0008-0000-0400-000002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726" name="TextBox 3725">
          <a:extLst>
            <a:ext uri="{FF2B5EF4-FFF2-40B4-BE49-F238E27FC236}">
              <a16:creationId xmlns:a16="http://schemas.microsoft.com/office/drawing/2014/main" xmlns="" id="{00000000-0008-0000-0400-000003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727" name="TextBox 3726">
          <a:extLst>
            <a:ext uri="{FF2B5EF4-FFF2-40B4-BE49-F238E27FC236}">
              <a16:creationId xmlns:a16="http://schemas.microsoft.com/office/drawing/2014/main" xmlns="" id="{00000000-0008-0000-0400-000004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728" name="TextBox 3727">
          <a:extLst>
            <a:ext uri="{FF2B5EF4-FFF2-40B4-BE49-F238E27FC236}">
              <a16:creationId xmlns:a16="http://schemas.microsoft.com/office/drawing/2014/main" xmlns="" id="{00000000-0008-0000-0400-000005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729" name="TextBox 3728">
          <a:extLst>
            <a:ext uri="{FF2B5EF4-FFF2-40B4-BE49-F238E27FC236}">
              <a16:creationId xmlns:a16="http://schemas.microsoft.com/office/drawing/2014/main" xmlns="" id="{00000000-0008-0000-0400-000006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730" name="TextBox 3729">
          <a:extLst>
            <a:ext uri="{FF2B5EF4-FFF2-40B4-BE49-F238E27FC236}">
              <a16:creationId xmlns:a16="http://schemas.microsoft.com/office/drawing/2014/main" xmlns="" id="{00000000-0008-0000-0400-000007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731" name="TextBox 3730">
          <a:extLst>
            <a:ext uri="{FF2B5EF4-FFF2-40B4-BE49-F238E27FC236}">
              <a16:creationId xmlns:a16="http://schemas.microsoft.com/office/drawing/2014/main" xmlns="" id="{00000000-0008-0000-0400-000008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732" name="TextBox 3731">
          <a:extLst>
            <a:ext uri="{FF2B5EF4-FFF2-40B4-BE49-F238E27FC236}">
              <a16:creationId xmlns:a16="http://schemas.microsoft.com/office/drawing/2014/main" xmlns="" id="{00000000-0008-0000-0400-000009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733" name="TextBox 3732">
          <a:extLst>
            <a:ext uri="{FF2B5EF4-FFF2-40B4-BE49-F238E27FC236}">
              <a16:creationId xmlns:a16="http://schemas.microsoft.com/office/drawing/2014/main" xmlns="" id="{00000000-0008-0000-0400-00000A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734" name="TextBox 3733">
          <a:extLst>
            <a:ext uri="{FF2B5EF4-FFF2-40B4-BE49-F238E27FC236}">
              <a16:creationId xmlns:a16="http://schemas.microsoft.com/office/drawing/2014/main" xmlns="" id="{00000000-0008-0000-0400-00000B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735" name="TextBox 3734">
          <a:extLst>
            <a:ext uri="{FF2B5EF4-FFF2-40B4-BE49-F238E27FC236}">
              <a16:creationId xmlns:a16="http://schemas.microsoft.com/office/drawing/2014/main" xmlns="" id="{00000000-0008-0000-0400-00000C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736" name="TextBox 3735">
          <a:extLst>
            <a:ext uri="{FF2B5EF4-FFF2-40B4-BE49-F238E27FC236}">
              <a16:creationId xmlns:a16="http://schemas.microsoft.com/office/drawing/2014/main" xmlns="" id="{00000000-0008-0000-0400-00000D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737" name="TextBox 3736">
          <a:extLst>
            <a:ext uri="{FF2B5EF4-FFF2-40B4-BE49-F238E27FC236}">
              <a16:creationId xmlns:a16="http://schemas.microsoft.com/office/drawing/2014/main" xmlns="" id="{00000000-0008-0000-0400-00000E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738" name="TextBox 3737">
          <a:extLst>
            <a:ext uri="{FF2B5EF4-FFF2-40B4-BE49-F238E27FC236}">
              <a16:creationId xmlns:a16="http://schemas.microsoft.com/office/drawing/2014/main" xmlns="" id="{00000000-0008-0000-0400-00000F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739" name="TextBox 3738">
          <a:extLst>
            <a:ext uri="{FF2B5EF4-FFF2-40B4-BE49-F238E27FC236}">
              <a16:creationId xmlns:a16="http://schemas.microsoft.com/office/drawing/2014/main" xmlns="" id="{00000000-0008-0000-0400-000010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740" name="TextBox 3739">
          <a:extLst>
            <a:ext uri="{FF2B5EF4-FFF2-40B4-BE49-F238E27FC236}">
              <a16:creationId xmlns:a16="http://schemas.microsoft.com/office/drawing/2014/main" xmlns="" id="{00000000-0008-0000-0400-000011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741" name="TextBox 3740">
          <a:extLst>
            <a:ext uri="{FF2B5EF4-FFF2-40B4-BE49-F238E27FC236}">
              <a16:creationId xmlns:a16="http://schemas.microsoft.com/office/drawing/2014/main" xmlns="" id="{00000000-0008-0000-0400-000012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742" name="TextBox 3741">
          <a:extLst>
            <a:ext uri="{FF2B5EF4-FFF2-40B4-BE49-F238E27FC236}">
              <a16:creationId xmlns:a16="http://schemas.microsoft.com/office/drawing/2014/main" xmlns="" id="{00000000-0008-0000-0400-000013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743" name="TextBox 3742">
          <a:extLst>
            <a:ext uri="{FF2B5EF4-FFF2-40B4-BE49-F238E27FC236}">
              <a16:creationId xmlns:a16="http://schemas.microsoft.com/office/drawing/2014/main" xmlns="" id="{00000000-0008-0000-0400-000014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744" name="TextBox 3743">
          <a:extLst>
            <a:ext uri="{FF2B5EF4-FFF2-40B4-BE49-F238E27FC236}">
              <a16:creationId xmlns:a16="http://schemas.microsoft.com/office/drawing/2014/main" xmlns="" id="{00000000-0008-0000-0400-000015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745" name="TextBox 3744">
          <a:extLst>
            <a:ext uri="{FF2B5EF4-FFF2-40B4-BE49-F238E27FC236}">
              <a16:creationId xmlns:a16="http://schemas.microsoft.com/office/drawing/2014/main" xmlns="" id="{00000000-0008-0000-0400-000016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746" name="TextBox 3745">
          <a:extLst>
            <a:ext uri="{FF2B5EF4-FFF2-40B4-BE49-F238E27FC236}">
              <a16:creationId xmlns:a16="http://schemas.microsoft.com/office/drawing/2014/main" xmlns="" id="{00000000-0008-0000-0400-000017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747" name="TextBox 3746">
          <a:extLst>
            <a:ext uri="{FF2B5EF4-FFF2-40B4-BE49-F238E27FC236}">
              <a16:creationId xmlns:a16="http://schemas.microsoft.com/office/drawing/2014/main" xmlns="" id="{00000000-0008-0000-0400-000018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748" name="TextBox 3747">
          <a:extLst>
            <a:ext uri="{FF2B5EF4-FFF2-40B4-BE49-F238E27FC236}">
              <a16:creationId xmlns:a16="http://schemas.microsoft.com/office/drawing/2014/main" xmlns="" id="{00000000-0008-0000-0400-000019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749" name="TextBox 3748">
          <a:extLst>
            <a:ext uri="{FF2B5EF4-FFF2-40B4-BE49-F238E27FC236}">
              <a16:creationId xmlns:a16="http://schemas.microsoft.com/office/drawing/2014/main" xmlns="" id="{00000000-0008-0000-0400-00001A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750" name="TextBox 3749">
          <a:extLst>
            <a:ext uri="{FF2B5EF4-FFF2-40B4-BE49-F238E27FC236}">
              <a16:creationId xmlns:a16="http://schemas.microsoft.com/office/drawing/2014/main" xmlns="" id="{00000000-0008-0000-0400-00001B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751" name="TextBox 3750">
          <a:extLst>
            <a:ext uri="{FF2B5EF4-FFF2-40B4-BE49-F238E27FC236}">
              <a16:creationId xmlns:a16="http://schemas.microsoft.com/office/drawing/2014/main" xmlns="" id="{00000000-0008-0000-0400-00001C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752" name="TextBox 3751">
          <a:extLst>
            <a:ext uri="{FF2B5EF4-FFF2-40B4-BE49-F238E27FC236}">
              <a16:creationId xmlns:a16="http://schemas.microsoft.com/office/drawing/2014/main" xmlns="" id="{00000000-0008-0000-0400-00001D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753" name="TextBox 3752">
          <a:extLst>
            <a:ext uri="{FF2B5EF4-FFF2-40B4-BE49-F238E27FC236}">
              <a16:creationId xmlns:a16="http://schemas.microsoft.com/office/drawing/2014/main" xmlns="" id="{00000000-0008-0000-0400-00001E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754" name="TextBox 3753">
          <a:extLst>
            <a:ext uri="{FF2B5EF4-FFF2-40B4-BE49-F238E27FC236}">
              <a16:creationId xmlns:a16="http://schemas.microsoft.com/office/drawing/2014/main" xmlns="" id="{00000000-0008-0000-0400-00001F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755" name="TextBox 3754">
          <a:extLst>
            <a:ext uri="{FF2B5EF4-FFF2-40B4-BE49-F238E27FC236}">
              <a16:creationId xmlns:a16="http://schemas.microsoft.com/office/drawing/2014/main" xmlns="" id="{00000000-0008-0000-0400-000020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756" name="TextBox 3755">
          <a:extLst>
            <a:ext uri="{FF2B5EF4-FFF2-40B4-BE49-F238E27FC236}">
              <a16:creationId xmlns:a16="http://schemas.microsoft.com/office/drawing/2014/main" xmlns="" id="{00000000-0008-0000-0400-000021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757" name="TextBox 3756">
          <a:extLst>
            <a:ext uri="{FF2B5EF4-FFF2-40B4-BE49-F238E27FC236}">
              <a16:creationId xmlns:a16="http://schemas.microsoft.com/office/drawing/2014/main" xmlns="" id="{00000000-0008-0000-0400-000022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758" name="TextBox 3757">
          <a:extLst>
            <a:ext uri="{FF2B5EF4-FFF2-40B4-BE49-F238E27FC236}">
              <a16:creationId xmlns:a16="http://schemas.microsoft.com/office/drawing/2014/main" xmlns="" id="{00000000-0008-0000-0400-000023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759" name="TextBox 3758">
          <a:extLst>
            <a:ext uri="{FF2B5EF4-FFF2-40B4-BE49-F238E27FC236}">
              <a16:creationId xmlns:a16="http://schemas.microsoft.com/office/drawing/2014/main" xmlns="" id="{00000000-0008-0000-0400-000024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760" name="TextBox 3759">
          <a:extLst>
            <a:ext uri="{FF2B5EF4-FFF2-40B4-BE49-F238E27FC236}">
              <a16:creationId xmlns:a16="http://schemas.microsoft.com/office/drawing/2014/main" xmlns="" id="{00000000-0008-0000-0400-000025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761" name="TextBox 3760">
          <a:extLst>
            <a:ext uri="{FF2B5EF4-FFF2-40B4-BE49-F238E27FC236}">
              <a16:creationId xmlns:a16="http://schemas.microsoft.com/office/drawing/2014/main" xmlns="" id="{00000000-0008-0000-0400-000026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762" name="TextBox 3761">
          <a:extLst>
            <a:ext uri="{FF2B5EF4-FFF2-40B4-BE49-F238E27FC236}">
              <a16:creationId xmlns:a16="http://schemas.microsoft.com/office/drawing/2014/main" xmlns="" id="{00000000-0008-0000-0400-000027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261702" cy="396840"/>
    <xdr:sp macro="" textlink="">
      <xdr:nvSpPr>
        <xdr:cNvPr id="3763" name="TextBox 3762">
          <a:extLst>
            <a:ext uri="{FF2B5EF4-FFF2-40B4-BE49-F238E27FC236}">
              <a16:creationId xmlns:a16="http://schemas.microsoft.com/office/drawing/2014/main" xmlns="" id="{00000000-0008-0000-0400-000028050000}"/>
            </a:ext>
          </a:extLst>
        </xdr:cNvPr>
        <xdr:cNvSpPr txBox="1"/>
      </xdr:nvSpPr>
      <xdr:spPr>
        <a:xfrm>
          <a:off x="364191" y="93059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764" name="TextBox 3763">
          <a:extLst>
            <a:ext uri="{FF2B5EF4-FFF2-40B4-BE49-F238E27FC236}">
              <a16:creationId xmlns:a16="http://schemas.microsoft.com/office/drawing/2014/main" xmlns="" id="{00000000-0008-0000-0400-000029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765" name="TextBox 3764">
          <a:extLst>
            <a:ext uri="{FF2B5EF4-FFF2-40B4-BE49-F238E27FC236}">
              <a16:creationId xmlns:a16="http://schemas.microsoft.com/office/drawing/2014/main" xmlns="" id="{00000000-0008-0000-0400-00002A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766" name="TextBox 3765">
          <a:extLst>
            <a:ext uri="{FF2B5EF4-FFF2-40B4-BE49-F238E27FC236}">
              <a16:creationId xmlns:a16="http://schemas.microsoft.com/office/drawing/2014/main" xmlns="" id="{00000000-0008-0000-0400-00002B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767" name="TextBox 3766">
          <a:extLst>
            <a:ext uri="{FF2B5EF4-FFF2-40B4-BE49-F238E27FC236}">
              <a16:creationId xmlns:a16="http://schemas.microsoft.com/office/drawing/2014/main" xmlns="" id="{00000000-0008-0000-0400-00002C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768" name="TextBox 3767">
          <a:extLst>
            <a:ext uri="{FF2B5EF4-FFF2-40B4-BE49-F238E27FC236}">
              <a16:creationId xmlns:a16="http://schemas.microsoft.com/office/drawing/2014/main" xmlns="" id="{00000000-0008-0000-0400-00002D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769" name="TextBox 3768">
          <a:extLst>
            <a:ext uri="{FF2B5EF4-FFF2-40B4-BE49-F238E27FC236}">
              <a16:creationId xmlns:a16="http://schemas.microsoft.com/office/drawing/2014/main" xmlns="" id="{00000000-0008-0000-0400-00002E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770" name="TextBox 3769">
          <a:extLst>
            <a:ext uri="{FF2B5EF4-FFF2-40B4-BE49-F238E27FC236}">
              <a16:creationId xmlns:a16="http://schemas.microsoft.com/office/drawing/2014/main" xmlns="" id="{00000000-0008-0000-0400-00002F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771" name="TextBox 3770">
          <a:extLst>
            <a:ext uri="{FF2B5EF4-FFF2-40B4-BE49-F238E27FC236}">
              <a16:creationId xmlns:a16="http://schemas.microsoft.com/office/drawing/2014/main" xmlns="" id="{00000000-0008-0000-0400-000030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772" name="TextBox 3771">
          <a:extLst>
            <a:ext uri="{FF2B5EF4-FFF2-40B4-BE49-F238E27FC236}">
              <a16:creationId xmlns:a16="http://schemas.microsoft.com/office/drawing/2014/main" xmlns="" id="{00000000-0008-0000-0400-000031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773" name="TextBox 3772">
          <a:extLst>
            <a:ext uri="{FF2B5EF4-FFF2-40B4-BE49-F238E27FC236}">
              <a16:creationId xmlns:a16="http://schemas.microsoft.com/office/drawing/2014/main" xmlns="" id="{00000000-0008-0000-0400-000032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774" name="TextBox 3773">
          <a:extLst>
            <a:ext uri="{FF2B5EF4-FFF2-40B4-BE49-F238E27FC236}">
              <a16:creationId xmlns:a16="http://schemas.microsoft.com/office/drawing/2014/main" xmlns="" id="{00000000-0008-0000-0400-000033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775" name="TextBox 3774">
          <a:extLst>
            <a:ext uri="{FF2B5EF4-FFF2-40B4-BE49-F238E27FC236}">
              <a16:creationId xmlns:a16="http://schemas.microsoft.com/office/drawing/2014/main" xmlns="" id="{00000000-0008-0000-0400-000034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776" name="TextBox 3775">
          <a:extLst>
            <a:ext uri="{FF2B5EF4-FFF2-40B4-BE49-F238E27FC236}">
              <a16:creationId xmlns:a16="http://schemas.microsoft.com/office/drawing/2014/main" xmlns="" id="{00000000-0008-0000-0400-000035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777" name="TextBox 3776">
          <a:extLst>
            <a:ext uri="{FF2B5EF4-FFF2-40B4-BE49-F238E27FC236}">
              <a16:creationId xmlns:a16="http://schemas.microsoft.com/office/drawing/2014/main" xmlns="" id="{00000000-0008-0000-0400-000036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778" name="TextBox 3777">
          <a:extLst>
            <a:ext uri="{FF2B5EF4-FFF2-40B4-BE49-F238E27FC236}">
              <a16:creationId xmlns:a16="http://schemas.microsoft.com/office/drawing/2014/main" xmlns="" id="{00000000-0008-0000-0400-000037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779" name="TextBox 3778">
          <a:extLst>
            <a:ext uri="{FF2B5EF4-FFF2-40B4-BE49-F238E27FC236}">
              <a16:creationId xmlns:a16="http://schemas.microsoft.com/office/drawing/2014/main" xmlns="" id="{00000000-0008-0000-0400-000038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780" name="TextBox 3779">
          <a:extLst>
            <a:ext uri="{FF2B5EF4-FFF2-40B4-BE49-F238E27FC236}">
              <a16:creationId xmlns:a16="http://schemas.microsoft.com/office/drawing/2014/main" xmlns="" id="{00000000-0008-0000-0400-000039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781" name="TextBox 3780">
          <a:extLst>
            <a:ext uri="{FF2B5EF4-FFF2-40B4-BE49-F238E27FC236}">
              <a16:creationId xmlns:a16="http://schemas.microsoft.com/office/drawing/2014/main" xmlns="" id="{00000000-0008-0000-0400-00003A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782" name="TextBox 3781">
          <a:extLst>
            <a:ext uri="{FF2B5EF4-FFF2-40B4-BE49-F238E27FC236}">
              <a16:creationId xmlns:a16="http://schemas.microsoft.com/office/drawing/2014/main" xmlns="" id="{00000000-0008-0000-0400-00003B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783" name="TextBox 3782">
          <a:extLst>
            <a:ext uri="{FF2B5EF4-FFF2-40B4-BE49-F238E27FC236}">
              <a16:creationId xmlns:a16="http://schemas.microsoft.com/office/drawing/2014/main" xmlns="" id="{00000000-0008-0000-0400-00003C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784" name="TextBox 3783">
          <a:extLst>
            <a:ext uri="{FF2B5EF4-FFF2-40B4-BE49-F238E27FC236}">
              <a16:creationId xmlns:a16="http://schemas.microsoft.com/office/drawing/2014/main" xmlns="" id="{00000000-0008-0000-0400-00003D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785" name="TextBox 3784">
          <a:extLst>
            <a:ext uri="{FF2B5EF4-FFF2-40B4-BE49-F238E27FC236}">
              <a16:creationId xmlns:a16="http://schemas.microsoft.com/office/drawing/2014/main" xmlns="" id="{00000000-0008-0000-0400-00003E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786" name="TextBox 3785">
          <a:extLst>
            <a:ext uri="{FF2B5EF4-FFF2-40B4-BE49-F238E27FC236}">
              <a16:creationId xmlns:a16="http://schemas.microsoft.com/office/drawing/2014/main" xmlns="" id="{00000000-0008-0000-0400-00003F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787" name="TextBox 3786">
          <a:extLst>
            <a:ext uri="{FF2B5EF4-FFF2-40B4-BE49-F238E27FC236}">
              <a16:creationId xmlns:a16="http://schemas.microsoft.com/office/drawing/2014/main" xmlns="" id="{00000000-0008-0000-0400-000040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788" name="TextBox 3787">
          <a:extLst>
            <a:ext uri="{FF2B5EF4-FFF2-40B4-BE49-F238E27FC236}">
              <a16:creationId xmlns:a16="http://schemas.microsoft.com/office/drawing/2014/main" xmlns="" id="{00000000-0008-0000-0400-000041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789" name="TextBox 3788">
          <a:extLst>
            <a:ext uri="{FF2B5EF4-FFF2-40B4-BE49-F238E27FC236}">
              <a16:creationId xmlns:a16="http://schemas.microsoft.com/office/drawing/2014/main" xmlns="" id="{00000000-0008-0000-0400-000042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790" name="TextBox 3789">
          <a:extLst>
            <a:ext uri="{FF2B5EF4-FFF2-40B4-BE49-F238E27FC236}">
              <a16:creationId xmlns:a16="http://schemas.microsoft.com/office/drawing/2014/main" xmlns="" id="{00000000-0008-0000-0400-000043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791" name="TextBox 3790">
          <a:extLst>
            <a:ext uri="{FF2B5EF4-FFF2-40B4-BE49-F238E27FC236}">
              <a16:creationId xmlns:a16="http://schemas.microsoft.com/office/drawing/2014/main" xmlns="" id="{00000000-0008-0000-0400-000044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792" name="TextBox 3791">
          <a:extLst>
            <a:ext uri="{FF2B5EF4-FFF2-40B4-BE49-F238E27FC236}">
              <a16:creationId xmlns:a16="http://schemas.microsoft.com/office/drawing/2014/main" xmlns="" id="{00000000-0008-0000-0400-000045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793" name="TextBox 3792">
          <a:extLst>
            <a:ext uri="{FF2B5EF4-FFF2-40B4-BE49-F238E27FC236}">
              <a16:creationId xmlns:a16="http://schemas.microsoft.com/office/drawing/2014/main" xmlns="" id="{00000000-0008-0000-0400-000046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794" name="TextBox 3793">
          <a:extLst>
            <a:ext uri="{FF2B5EF4-FFF2-40B4-BE49-F238E27FC236}">
              <a16:creationId xmlns:a16="http://schemas.microsoft.com/office/drawing/2014/main" xmlns="" id="{00000000-0008-0000-0400-000047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795" name="TextBox 3794">
          <a:extLst>
            <a:ext uri="{FF2B5EF4-FFF2-40B4-BE49-F238E27FC236}">
              <a16:creationId xmlns:a16="http://schemas.microsoft.com/office/drawing/2014/main" xmlns="" id="{00000000-0008-0000-0400-000048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796" name="TextBox 3795">
          <a:extLst>
            <a:ext uri="{FF2B5EF4-FFF2-40B4-BE49-F238E27FC236}">
              <a16:creationId xmlns:a16="http://schemas.microsoft.com/office/drawing/2014/main" xmlns="" id="{00000000-0008-0000-0400-000049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797" name="TextBox 3796">
          <a:extLst>
            <a:ext uri="{FF2B5EF4-FFF2-40B4-BE49-F238E27FC236}">
              <a16:creationId xmlns:a16="http://schemas.microsoft.com/office/drawing/2014/main" xmlns="" id="{00000000-0008-0000-0400-00004A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798" name="TextBox 3797">
          <a:extLst>
            <a:ext uri="{FF2B5EF4-FFF2-40B4-BE49-F238E27FC236}">
              <a16:creationId xmlns:a16="http://schemas.microsoft.com/office/drawing/2014/main" xmlns="" id="{00000000-0008-0000-0400-00004B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799" name="TextBox 3798">
          <a:extLst>
            <a:ext uri="{FF2B5EF4-FFF2-40B4-BE49-F238E27FC236}">
              <a16:creationId xmlns:a16="http://schemas.microsoft.com/office/drawing/2014/main" xmlns="" id="{00000000-0008-0000-0400-00004C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800" name="TextBox 3799">
          <a:extLst>
            <a:ext uri="{FF2B5EF4-FFF2-40B4-BE49-F238E27FC236}">
              <a16:creationId xmlns:a16="http://schemas.microsoft.com/office/drawing/2014/main" xmlns="" id="{00000000-0008-0000-0400-00004D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01" name="TextBox 3800">
          <a:extLst>
            <a:ext uri="{FF2B5EF4-FFF2-40B4-BE49-F238E27FC236}">
              <a16:creationId xmlns:a16="http://schemas.microsoft.com/office/drawing/2014/main" xmlns="" id="{00000000-0008-0000-0400-00004E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802" name="TextBox 3801">
          <a:extLst>
            <a:ext uri="{FF2B5EF4-FFF2-40B4-BE49-F238E27FC236}">
              <a16:creationId xmlns:a16="http://schemas.microsoft.com/office/drawing/2014/main" xmlns="" id="{00000000-0008-0000-0400-00004F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803" name="TextBox 3802">
          <a:extLst>
            <a:ext uri="{FF2B5EF4-FFF2-40B4-BE49-F238E27FC236}">
              <a16:creationId xmlns:a16="http://schemas.microsoft.com/office/drawing/2014/main" xmlns="" id="{00000000-0008-0000-0400-000050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804" name="TextBox 3803">
          <a:extLst>
            <a:ext uri="{FF2B5EF4-FFF2-40B4-BE49-F238E27FC236}">
              <a16:creationId xmlns:a16="http://schemas.microsoft.com/office/drawing/2014/main" xmlns="" id="{00000000-0008-0000-0400-000051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05" name="TextBox 3804">
          <a:extLst>
            <a:ext uri="{FF2B5EF4-FFF2-40B4-BE49-F238E27FC236}">
              <a16:creationId xmlns:a16="http://schemas.microsoft.com/office/drawing/2014/main" xmlns="" id="{00000000-0008-0000-0400-000052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806" name="TextBox 3805">
          <a:extLst>
            <a:ext uri="{FF2B5EF4-FFF2-40B4-BE49-F238E27FC236}">
              <a16:creationId xmlns:a16="http://schemas.microsoft.com/office/drawing/2014/main" xmlns="" id="{00000000-0008-0000-0400-000053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07" name="TextBox 3806">
          <a:extLst>
            <a:ext uri="{FF2B5EF4-FFF2-40B4-BE49-F238E27FC236}">
              <a16:creationId xmlns:a16="http://schemas.microsoft.com/office/drawing/2014/main" xmlns="" id="{00000000-0008-0000-0400-000054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808" name="TextBox 3807">
          <a:extLst>
            <a:ext uri="{FF2B5EF4-FFF2-40B4-BE49-F238E27FC236}">
              <a16:creationId xmlns:a16="http://schemas.microsoft.com/office/drawing/2014/main" xmlns="" id="{00000000-0008-0000-0400-000055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09" name="TextBox 3808">
          <a:extLst>
            <a:ext uri="{FF2B5EF4-FFF2-40B4-BE49-F238E27FC236}">
              <a16:creationId xmlns:a16="http://schemas.microsoft.com/office/drawing/2014/main" xmlns="" id="{00000000-0008-0000-0400-000056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810" name="TextBox 3809">
          <a:extLst>
            <a:ext uri="{FF2B5EF4-FFF2-40B4-BE49-F238E27FC236}">
              <a16:creationId xmlns:a16="http://schemas.microsoft.com/office/drawing/2014/main" xmlns="" id="{00000000-0008-0000-0400-000057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811" name="TextBox 3810">
          <a:extLst>
            <a:ext uri="{FF2B5EF4-FFF2-40B4-BE49-F238E27FC236}">
              <a16:creationId xmlns:a16="http://schemas.microsoft.com/office/drawing/2014/main" xmlns="" id="{00000000-0008-0000-0400-000058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812" name="TextBox 3811">
          <a:extLst>
            <a:ext uri="{FF2B5EF4-FFF2-40B4-BE49-F238E27FC236}">
              <a16:creationId xmlns:a16="http://schemas.microsoft.com/office/drawing/2014/main" xmlns="" id="{00000000-0008-0000-0400-000059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13" name="TextBox 3812">
          <a:extLst>
            <a:ext uri="{FF2B5EF4-FFF2-40B4-BE49-F238E27FC236}">
              <a16:creationId xmlns:a16="http://schemas.microsoft.com/office/drawing/2014/main" xmlns="" id="{00000000-0008-0000-0400-00005A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814" name="TextBox 3813">
          <a:extLst>
            <a:ext uri="{FF2B5EF4-FFF2-40B4-BE49-F238E27FC236}">
              <a16:creationId xmlns:a16="http://schemas.microsoft.com/office/drawing/2014/main" xmlns="" id="{00000000-0008-0000-0400-00005B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15" name="TextBox 3814">
          <a:extLst>
            <a:ext uri="{FF2B5EF4-FFF2-40B4-BE49-F238E27FC236}">
              <a16:creationId xmlns:a16="http://schemas.microsoft.com/office/drawing/2014/main" xmlns="" id="{00000000-0008-0000-0400-00005C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816" name="TextBox 3815">
          <a:extLst>
            <a:ext uri="{FF2B5EF4-FFF2-40B4-BE49-F238E27FC236}">
              <a16:creationId xmlns:a16="http://schemas.microsoft.com/office/drawing/2014/main" xmlns="" id="{00000000-0008-0000-0400-00005D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17" name="TextBox 3816">
          <a:extLst>
            <a:ext uri="{FF2B5EF4-FFF2-40B4-BE49-F238E27FC236}">
              <a16:creationId xmlns:a16="http://schemas.microsoft.com/office/drawing/2014/main" xmlns="" id="{00000000-0008-0000-0400-00005E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818" name="TextBox 3817">
          <a:extLst>
            <a:ext uri="{FF2B5EF4-FFF2-40B4-BE49-F238E27FC236}">
              <a16:creationId xmlns:a16="http://schemas.microsoft.com/office/drawing/2014/main" xmlns="" id="{00000000-0008-0000-0400-00005F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819" name="TextBox 3818">
          <a:extLst>
            <a:ext uri="{FF2B5EF4-FFF2-40B4-BE49-F238E27FC236}">
              <a16:creationId xmlns:a16="http://schemas.microsoft.com/office/drawing/2014/main" xmlns="" id="{00000000-0008-0000-0400-000060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820" name="TextBox 3819">
          <a:extLst>
            <a:ext uri="{FF2B5EF4-FFF2-40B4-BE49-F238E27FC236}">
              <a16:creationId xmlns:a16="http://schemas.microsoft.com/office/drawing/2014/main" xmlns="" id="{00000000-0008-0000-0400-000061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21" name="TextBox 3820">
          <a:extLst>
            <a:ext uri="{FF2B5EF4-FFF2-40B4-BE49-F238E27FC236}">
              <a16:creationId xmlns:a16="http://schemas.microsoft.com/office/drawing/2014/main" xmlns="" id="{00000000-0008-0000-0400-000062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822" name="TextBox 3821">
          <a:extLst>
            <a:ext uri="{FF2B5EF4-FFF2-40B4-BE49-F238E27FC236}">
              <a16:creationId xmlns:a16="http://schemas.microsoft.com/office/drawing/2014/main" xmlns="" id="{00000000-0008-0000-0400-000063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23" name="TextBox 3822">
          <a:extLst>
            <a:ext uri="{FF2B5EF4-FFF2-40B4-BE49-F238E27FC236}">
              <a16:creationId xmlns:a16="http://schemas.microsoft.com/office/drawing/2014/main" xmlns="" id="{00000000-0008-0000-0400-000064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824" name="TextBox 3823">
          <a:extLst>
            <a:ext uri="{FF2B5EF4-FFF2-40B4-BE49-F238E27FC236}">
              <a16:creationId xmlns:a16="http://schemas.microsoft.com/office/drawing/2014/main" xmlns="" id="{00000000-0008-0000-0400-000065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25" name="TextBox 3824">
          <a:extLst>
            <a:ext uri="{FF2B5EF4-FFF2-40B4-BE49-F238E27FC236}">
              <a16:creationId xmlns:a16="http://schemas.microsoft.com/office/drawing/2014/main" xmlns="" id="{00000000-0008-0000-0400-000066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826" name="TextBox 3825">
          <a:extLst>
            <a:ext uri="{FF2B5EF4-FFF2-40B4-BE49-F238E27FC236}">
              <a16:creationId xmlns:a16="http://schemas.microsoft.com/office/drawing/2014/main" xmlns="" id="{00000000-0008-0000-0400-000067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827" name="TextBox 3826">
          <a:extLst>
            <a:ext uri="{FF2B5EF4-FFF2-40B4-BE49-F238E27FC236}">
              <a16:creationId xmlns:a16="http://schemas.microsoft.com/office/drawing/2014/main" xmlns="" id="{00000000-0008-0000-0400-000068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828" name="TextBox 3827">
          <a:extLst>
            <a:ext uri="{FF2B5EF4-FFF2-40B4-BE49-F238E27FC236}">
              <a16:creationId xmlns:a16="http://schemas.microsoft.com/office/drawing/2014/main" xmlns="" id="{00000000-0008-0000-0400-000069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29" name="TextBox 3828">
          <a:extLst>
            <a:ext uri="{FF2B5EF4-FFF2-40B4-BE49-F238E27FC236}">
              <a16:creationId xmlns:a16="http://schemas.microsoft.com/office/drawing/2014/main" xmlns="" id="{00000000-0008-0000-0400-00006A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830" name="TextBox 3829">
          <a:extLst>
            <a:ext uri="{FF2B5EF4-FFF2-40B4-BE49-F238E27FC236}">
              <a16:creationId xmlns:a16="http://schemas.microsoft.com/office/drawing/2014/main" xmlns="" id="{00000000-0008-0000-0400-00006B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31" name="TextBox 3830">
          <a:extLst>
            <a:ext uri="{FF2B5EF4-FFF2-40B4-BE49-F238E27FC236}">
              <a16:creationId xmlns:a16="http://schemas.microsoft.com/office/drawing/2014/main" xmlns="" id="{00000000-0008-0000-0400-00006C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832" name="TextBox 3831">
          <a:extLst>
            <a:ext uri="{FF2B5EF4-FFF2-40B4-BE49-F238E27FC236}">
              <a16:creationId xmlns:a16="http://schemas.microsoft.com/office/drawing/2014/main" xmlns="" id="{00000000-0008-0000-0400-00006D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33" name="TextBox 3832">
          <a:extLst>
            <a:ext uri="{FF2B5EF4-FFF2-40B4-BE49-F238E27FC236}">
              <a16:creationId xmlns:a16="http://schemas.microsoft.com/office/drawing/2014/main" xmlns="" id="{00000000-0008-0000-0400-00006E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834" name="TextBox 3833">
          <a:extLst>
            <a:ext uri="{FF2B5EF4-FFF2-40B4-BE49-F238E27FC236}">
              <a16:creationId xmlns:a16="http://schemas.microsoft.com/office/drawing/2014/main" xmlns="" id="{00000000-0008-0000-0400-00006F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835" name="TextBox 3834">
          <a:extLst>
            <a:ext uri="{FF2B5EF4-FFF2-40B4-BE49-F238E27FC236}">
              <a16:creationId xmlns:a16="http://schemas.microsoft.com/office/drawing/2014/main" xmlns="" id="{00000000-0008-0000-0400-000070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836" name="TextBox 3835">
          <a:extLst>
            <a:ext uri="{FF2B5EF4-FFF2-40B4-BE49-F238E27FC236}">
              <a16:creationId xmlns:a16="http://schemas.microsoft.com/office/drawing/2014/main" xmlns="" id="{00000000-0008-0000-0400-000071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37" name="TextBox 3836">
          <a:extLst>
            <a:ext uri="{FF2B5EF4-FFF2-40B4-BE49-F238E27FC236}">
              <a16:creationId xmlns:a16="http://schemas.microsoft.com/office/drawing/2014/main" xmlns="" id="{00000000-0008-0000-0400-000072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838" name="TextBox 3837">
          <a:extLst>
            <a:ext uri="{FF2B5EF4-FFF2-40B4-BE49-F238E27FC236}">
              <a16:creationId xmlns:a16="http://schemas.microsoft.com/office/drawing/2014/main" xmlns="" id="{00000000-0008-0000-0400-000073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39" name="TextBox 3838">
          <a:extLst>
            <a:ext uri="{FF2B5EF4-FFF2-40B4-BE49-F238E27FC236}">
              <a16:creationId xmlns:a16="http://schemas.microsoft.com/office/drawing/2014/main" xmlns="" id="{00000000-0008-0000-0400-000074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840" name="TextBox 3839">
          <a:extLst>
            <a:ext uri="{FF2B5EF4-FFF2-40B4-BE49-F238E27FC236}">
              <a16:creationId xmlns:a16="http://schemas.microsoft.com/office/drawing/2014/main" xmlns="" id="{00000000-0008-0000-0400-000075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41" name="TextBox 3840">
          <a:extLst>
            <a:ext uri="{FF2B5EF4-FFF2-40B4-BE49-F238E27FC236}">
              <a16:creationId xmlns:a16="http://schemas.microsoft.com/office/drawing/2014/main" xmlns="" id="{00000000-0008-0000-0400-000076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842" name="TextBox 3841">
          <a:extLst>
            <a:ext uri="{FF2B5EF4-FFF2-40B4-BE49-F238E27FC236}">
              <a16:creationId xmlns:a16="http://schemas.microsoft.com/office/drawing/2014/main" xmlns="" id="{00000000-0008-0000-0400-000077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843" name="TextBox 3842">
          <a:extLst>
            <a:ext uri="{FF2B5EF4-FFF2-40B4-BE49-F238E27FC236}">
              <a16:creationId xmlns:a16="http://schemas.microsoft.com/office/drawing/2014/main" xmlns="" id="{00000000-0008-0000-0400-000078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844" name="TextBox 3843">
          <a:extLst>
            <a:ext uri="{FF2B5EF4-FFF2-40B4-BE49-F238E27FC236}">
              <a16:creationId xmlns:a16="http://schemas.microsoft.com/office/drawing/2014/main" xmlns="" id="{00000000-0008-0000-0400-000079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45" name="TextBox 3844">
          <a:extLst>
            <a:ext uri="{FF2B5EF4-FFF2-40B4-BE49-F238E27FC236}">
              <a16:creationId xmlns:a16="http://schemas.microsoft.com/office/drawing/2014/main" xmlns="" id="{00000000-0008-0000-0400-00007A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846" name="TextBox 3845">
          <a:extLst>
            <a:ext uri="{FF2B5EF4-FFF2-40B4-BE49-F238E27FC236}">
              <a16:creationId xmlns:a16="http://schemas.microsoft.com/office/drawing/2014/main" xmlns="" id="{00000000-0008-0000-0400-00007B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47" name="TextBox 3846">
          <a:extLst>
            <a:ext uri="{FF2B5EF4-FFF2-40B4-BE49-F238E27FC236}">
              <a16:creationId xmlns:a16="http://schemas.microsoft.com/office/drawing/2014/main" xmlns="" id="{00000000-0008-0000-0400-00007C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848" name="TextBox 3847">
          <a:extLst>
            <a:ext uri="{FF2B5EF4-FFF2-40B4-BE49-F238E27FC236}">
              <a16:creationId xmlns:a16="http://schemas.microsoft.com/office/drawing/2014/main" xmlns="" id="{00000000-0008-0000-0400-00007D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49" name="TextBox 3848">
          <a:extLst>
            <a:ext uri="{FF2B5EF4-FFF2-40B4-BE49-F238E27FC236}">
              <a16:creationId xmlns:a16="http://schemas.microsoft.com/office/drawing/2014/main" xmlns="" id="{00000000-0008-0000-0400-00007E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850" name="TextBox 3849">
          <a:extLst>
            <a:ext uri="{FF2B5EF4-FFF2-40B4-BE49-F238E27FC236}">
              <a16:creationId xmlns:a16="http://schemas.microsoft.com/office/drawing/2014/main" xmlns="" id="{00000000-0008-0000-0400-00007F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851" name="TextBox 3850">
          <a:extLst>
            <a:ext uri="{FF2B5EF4-FFF2-40B4-BE49-F238E27FC236}">
              <a16:creationId xmlns:a16="http://schemas.microsoft.com/office/drawing/2014/main" xmlns="" id="{00000000-0008-0000-0400-000080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852" name="TextBox 3851">
          <a:extLst>
            <a:ext uri="{FF2B5EF4-FFF2-40B4-BE49-F238E27FC236}">
              <a16:creationId xmlns:a16="http://schemas.microsoft.com/office/drawing/2014/main" xmlns="" id="{00000000-0008-0000-0400-000081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53" name="TextBox 3852">
          <a:extLst>
            <a:ext uri="{FF2B5EF4-FFF2-40B4-BE49-F238E27FC236}">
              <a16:creationId xmlns:a16="http://schemas.microsoft.com/office/drawing/2014/main" xmlns="" id="{00000000-0008-0000-0400-000082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854" name="TextBox 3853">
          <a:extLst>
            <a:ext uri="{FF2B5EF4-FFF2-40B4-BE49-F238E27FC236}">
              <a16:creationId xmlns:a16="http://schemas.microsoft.com/office/drawing/2014/main" xmlns="" id="{00000000-0008-0000-0400-000083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55" name="TextBox 3854">
          <a:extLst>
            <a:ext uri="{FF2B5EF4-FFF2-40B4-BE49-F238E27FC236}">
              <a16:creationId xmlns:a16="http://schemas.microsoft.com/office/drawing/2014/main" xmlns="" id="{00000000-0008-0000-0400-000084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856" name="TextBox 3855">
          <a:extLst>
            <a:ext uri="{FF2B5EF4-FFF2-40B4-BE49-F238E27FC236}">
              <a16:creationId xmlns:a16="http://schemas.microsoft.com/office/drawing/2014/main" xmlns="" id="{00000000-0008-0000-0400-000085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57" name="TextBox 3856">
          <a:extLst>
            <a:ext uri="{FF2B5EF4-FFF2-40B4-BE49-F238E27FC236}">
              <a16:creationId xmlns:a16="http://schemas.microsoft.com/office/drawing/2014/main" xmlns="" id="{00000000-0008-0000-0400-000086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858" name="TextBox 3857">
          <a:extLst>
            <a:ext uri="{FF2B5EF4-FFF2-40B4-BE49-F238E27FC236}">
              <a16:creationId xmlns:a16="http://schemas.microsoft.com/office/drawing/2014/main" xmlns="" id="{00000000-0008-0000-0400-000087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859" name="TextBox 3858">
          <a:extLst>
            <a:ext uri="{FF2B5EF4-FFF2-40B4-BE49-F238E27FC236}">
              <a16:creationId xmlns:a16="http://schemas.microsoft.com/office/drawing/2014/main" xmlns="" id="{00000000-0008-0000-0400-000088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860" name="TextBox 3859">
          <a:extLst>
            <a:ext uri="{FF2B5EF4-FFF2-40B4-BE49-F238E27FC236}">
              <a16:creationId xmlns:a16="http://schemas.microsoft.com/office/drawing/2014/main" xmlns="" id="{00000000-0008-0000-0400-000089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61" name="TextBox 3860">
          <a:extLst>
            <a:ext uri="{FF2B5EF4-FFF2-40B4-BE49-F238E27FC236}">
              <a16:creationId xmlns:a16="http://schemas.microsoft.com/office/drawing/2014/main" xmlns="" id="{00000000-0008-0000-0400-00008A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862" name="TextBox 3861">
          <a:extLst>
            <a:ext uri="{FF2B5EF4-FFF2-40B4-BE49-F238E27FC236}">
              <a16:creationId xmlns:a16="http://schemas.microsoft.com/office/drawing/2014/main" xmlns="" id="{00000000-0008-0000-0400-00008B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63" name="TextBox 3862">
          <a:extLst>
            <a:ext uri="{FF2B5EF4-FFF2-40B4-BE49-F238E27FC236}">
              <a16:creationId xmlns:a16="http://schemas.microsoft.com/office/drawing/2014/main" xmlns="" id="{00000000-0008-0000-0400-00008C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864" name="TextBox 3863">
          <a:extLst>
            <a:ext uri="{FF2B5EF4-FFF2-40B4-BE49-F238E27FC236}">
              <a16:creationId xmlns:a16="http://schemas.microsoft.com/office/drawing/2014/main" xmlns="" id="{00000000-0008-0000-0400-00008D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65" name="TextBox 3864">
          <a:extLst>
            <a:ext uri="{FF2B5EF4-FFF2-40B4-BE49-F238E27FC236}">
              <a16:creationId xmlns:a16="http://schemas.microsoft.com/office/drawing/2014/main" xmlns="" id="{00000000-0008-0000-0400-00008E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866" name="TextBox 3865">
          <a:extLst>
            <a:ext uri="{FF2B5EF4-FFF2-40B4-BE49-F238E27FC236}">
              <a16:creationId xmlns:a16="http://schemas.microsoft.com/office/drawing/2014/main" xmlns="" id="{00000000-0008-0000-0400-00008F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867" name="TextBox 3866">
          <a:extLst>
            <a:ext uri="{FF2B5EF4-FFF2-40B4-BE49-F238E27FC236}">
              <a16:creationId xmlns:a16="http://schemas.microsoft.com/office/drawing/2014/main" xmlns="" id="{00000000-0008-0000-0400-000090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868" name="TextBox 3867">
          <a:extLst>
            <a:ext uri="{FF2B5EF4-FFF2-40B4-BE49-F238E27FC236}">
              <a16:creationId xmlns:a16="http://schemas.microsoft.com/office/drawing/2014/main" xmlns="" id="{00000000-0008-0000-0400-000091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69" name="TextBox 3868">
          <a:extLst>
            <a:ext uri="{FF2B5EF4-FFF2-40B4-BE49-F238E27FC236}">
              <a16:creationId xmlns:a16="http://schemas.microsoft.com/office/drawing/2014/main" xmlns="" id="{00000000-0008-0000-0400-000092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870" name="TextBox 3869">
          <a:extLst>
            <a:ext uri="{FF2B5EF4-FFF2-40B4-BE49-F238E27FC236}">
              <a16:creationId xmlns:a16="http://schemas.microsoft.com/office/drawing/2014/main" xmlns="" id="{00000000-0008-0000-0400-000093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71" name="TextBox 3870">
          <a:extLst>
            <a:ext uri="{FF2B5EF4-FFF2-40B4-BE49-F238E27FC236}">
              <a16:creationId xmlns:a16="http://schemas.microsoft.com/office/drawing/2014/main" xmlns="" id="{00000000-0008-0000-0400-000094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872" name="TextBox 3871">
          <a:extLst>
            <a:ext uri="{FF2B5EF4-FFF2-40B4-BE49-F238E27FC236}">
              <a16:creationId xmlns:a16="http://schemas.microsoft.com/office/drawing/2014/main" xmlns="" id="{00000000-0008-0000-0400-000095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73" name="TextBox 3872">
          <a:extLst>
            <a:ext uri="{FF2B5EF4-FFF2-40B4-BE49-F238E27FC236}">
              <a16:creationId xmlns:a16="http://schemas.microsoft.com/office/drawing/2014/main" xmlns="" id="{00000000-0008-0000-0400-000096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874" name="TextBox 3873">
          <a:extLst>
            <a:ext uri="{FF2B5EF4-FFF2-40B4-BE49-F238E27FC236}">
              <a16:creationId xmlns:a16="http://schemas.microsoft.com/office/drawing/2014/main" xmlns="" id="{00000000-0008-0000-0400-000097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875" name="TextBox 3874">
          <a:extLst>
            <a:ext uri="{FF2B5EF4-FFF2-40B4-BE49-F238E27FC236}">
              <a16:creationId xmlns:a16="http://schemas.microsoft.com/office/drawing/2014/main" xmlns="" id="{00000000-0008-0000-0400-000098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876" name="TextBox 3875">
          <a:extLst>
            <a:ext uri="{FF2B5EF4-FFF2-40B4-BE49-F238E27FC236}">
              <a16:creationId xmlns:a16="http://schemas.microsoft.com/office/drawing/2014/main" xmlns="" id="{00000000-0008-0000-0400-000099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77" name="TextBox 3876">
          <a:extLst>
            <a:ext uri="{FF2B5EF4-FFF2-40B4-BE49-F238E27FC236}">
              <a16:creationId xmlns:a16="http://schemas.microsoft.com/office/drawing/2014/main" xmlns="" id="{00000000-0008-0000-0400-00009A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878" name="TextBox 3877">
          <a:extLst>
            <a:ext uri="{FF2B5EF4-FFF2-40B4-BE49-F238E27FC236}">
              <a16:creationId xmlns:a16="http://schemas.microsoft.com/office/drawing/2014/main" xmlns="" id="{00000000-0008-0000-0400-00009B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79" name="TextBox 3878">
          <a:extLst>
            <a:ext uri="{FF2B5EF4-FFF2-40B4-BE49-F238E27FC236}">
              <a16:creationId xmlns:a16="http://schemas.microsoft.com/office/drawing/2014/main" xmlns="" id="{00000000-0008-0000-0400-00009C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880" name="TextBox 3879">
          <a:extLst>
            <a:ext uri="{FF2B5EF4-FFF2-40B4-BE49-F238E27FC236}">
              <a16:creationId xmlns:a16="http://schemas.microsoft.com/office/drawing/2014/main" xmlns="" id="{00000000-0008-0000-0400-00009D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81" name="TextBox 3880">
          <a:extLst>
            <a:ext uri="{FF2B5EF4-FFF2-40B4-BE49-F238E27FC236}">
              <a16:creationId xmlns:a16="http://schemas.microsoft.com/office/drawing/2014/main" xmlns="" id="{00000000-0008-0000-0400-00009E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882" name="TextBox 3881">
          <a:extLst>
            <a:ext uri="{FF2B5EF4-FFF2-40B4-BE49-F238E27FC236}">
              <a16:creationId xmlns:a16="http://schemas.microsoft.com/office/drawing/2014/main" xmlns="" id="{00000000-0008-0000-0400-00009F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883" name="TextBox 3882">
          <a:extLst>
            <a:ext uri="{FF2B5EF4-FFF2-40B4-BE49-F238E27FC236}">
              <a16:creationId xmlns:a16="http://schemas.microsoft.com/office/drawing/2014/main" xmlns="" id="{00000000-0008-0000-0400-0000A0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884" name="TextBox 3883">
          <a:extLst>
            <a:ext uri="{FF2B5EF4-FFF2-40B4-BE49-F238E27FC236}">
              <a16:creationId xmlns:a16="http://schemas.microsoft.com/office/drawing/2014/main" xmlns="" id="{00000000-0008-0000-0400-0000A1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85" name="TextBox 3884">
          <a:extLst>
            <a:ext uri="{FF2B5EF4-FFF2-40B4-BE49-F238E27FC236}">
              <a16:creationId xmlns:a16="http://schemas.microsoft.com/office/drawing/2014/main" xmlns="" id="{00000000-0008-0000-0400-0000A2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886" name="TextBox 3885">
          <a:extLst>
            <a:ext uri="{FF2B5EF4-FFF2-40B4-BE49-F238E27FC236}">
              <a16:creationId xmlns:a16="http://schemas.microsoft.com/office/drawing/2014/main" xmlns="" id="{00000000-0008-0000-0400-0000A3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87" name="TextBox 3886">
          <a:extLst>
            <a:ext uri="{FF2B5EF4-FFF2-40B4-BE49-F238E27FC236}">
              <a16:creationId xmlns:a16="http://schemas.microsoft.com/office/drawing/2014/main" xmlns="" id="{00000000-0008-0000-0400-0000A4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888" name="TextBox 3887">
          <a:extLst>
            <a:ext uri="{FF2B5EF4-FFF2-40B4-BE49-F238E27FC236}">
              <a16:creationId xmlns:a16="http://schemas.microsoft.com/office/drawing/2014/main" xmlns="" id="{00000000-0008-0000-0400-0000A5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89" name="TextBox 3888">
          <a:extLst>
            <a:ext uri="{FF2B5EF4-FFF2-40B4-BE49-F238E27FC236}">
              <a16:creationId xmlns:a16="http://schemas.microsoft.com/office/drawing/2014/main" xmlns="" id="{00000000-0008-0000-0400-0000A6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890" name="TextBox 3889">
          <a:extLst>
            <a:ext uri="{FF2B5EF4-FFF2-40B4-BE49-F238E27FC236}">
              <a16:creationId xmlns:a16="http://schemas.microsoft.com/office/drawing/2014/main" xmlns="" id="{00000000-0008-0000-0400-0000A7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891" name="TextBox 3890">
          <a:extLst>
            <a:ext uri="{FF2B5EF4-FFF2-40B4-BE49-F238E27FC236}">
              <a16:creationId xmlns:a16="http://schemas.microsoft.com/office/drawing/2014/main" xmlns="" id="{00000000-0008-0000-0400-0000A8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892" name="TextBox 3891">
          <a:extLst>
            <a:ext uri="{FF2B5EF4-FFF2-40B4-BE49-F238E27FC236}">
              <a16:creationId xmlns:a16="http://schemas.microsoft.com/office/drawing/2014/main" xmlns="" id="{00000000-0008-0000-0400-0000A9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93" name="TextBox 3892">
          <a:extLst>
            <a:ext uri="{FF2B5EF4-FFF2-40B4-BE49-F238E27FC236}">
              <a16:creationId xmlns:a16="http://schemas.microsoft.com/office/drawing/2014/main" xmlns="" id="{00000000-0008-0000-0400-0000AA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894" name="TextBox 3893">
          <a:extLst>
            <a:ext uri="{FF2B5EF4-FFF2-40B4-BE49-F238E27FC236}">
              <a16:creationId xmlns:a16="http://schemas.microsoft.com/office/drawing/2014/main" xmlns="" id="{00000000-0008-0000-0400-0000AB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95" name="TextBox 3894">
          <a:extLst>
            <a:ext uri="{FF2B5EF4-FFF2-40B4-BE49-F238E27FC236}">
              <a16:creationId xmlns:a16="http://schemas.microsoft.com/office/drawing/2014/main" xmlns="" id="{00000000-0008-0000-0400-0000AC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896" name="TextBox 3895">
          <a:extLst>
            <a:ext uri="{FF2B5EF4-FFF2-40B4-BE49-F238E27FC236}">
              <a16:creationId xmlns:a16="http://schemas.microsoft.com/office/drawing/2014/main" xmlns="" id="{00000000-0008-0000-0400-0000AD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897" name="TextBox 3896">
          <a:extLst>
            <a:ext uri="{FF2B5EF4-FFF2-40B4-BE49-F238E27FC236}">
              <a16:creationId xmlns:a16="http://schemas.microsoft.com/office/drawing/2014/main" xmlns="" id="{00000000-0008-0000-0400-0000AE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898" name="TextBox 3897">
          <a:extLst>
            <a:ext uri="{FF2B5EF4-FFF2-40B4-BE49-F238E27FC236}">
              <a16:creationId xmlns:a16="http://schemas.microsoft.com/office/drawing/2014/main" xmlns="" id="{00000000-0008-0000-0400-0000AF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899" name="TextBox 3898">
          <a:extLst>
            <a:ext uri="{FF2B5EF4-FFF2-40B4-BE49-F238E27FC236}">
              <a16:creationId xmlns:a16="http://schemas.microsoft.com/office/drawing/2014/main" xmlns="" id="{00000000-0008-0000-0400-0000B0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900" name="TextBox 3899">
          <a:extLst>
            <a:ext uri="{FF2B5EF4-FFF2-40B4-BE49-F238E27FC236}">
              <a16:creationId xmlns:a16="http://schemas.microsoft.com/office/drawing/2014/main" xmlns="" id="{00000000-0008-0000-0400-0000B1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901" name="TextBox 3900">
          <a:extLst>
            <a:ext uri="{FF2B5EF4-FFF2-40B4-BE49-F238E27FC236}">
              <a16:creationId xmlns:a16="http://schemas.microsoft.com/office/drawing/2014/main" xmlns="" id="{00000000-0008-0000-0400-0000B2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902" name="TextBox 3901">
          <a:extLst>
            <a:ext uri="{FF2B5EF4-FFF2-40B4-BE49-F238E27FC236}">
              <a16:creationId xmlns:a16="http://schemas.microsoft.com/office/drawing/2014/main" xmlns="" id="{00000000-0008-0000-0400-0000B3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903" name="TextBox 3902">
          <a:extLst>
            <a:ext uri="{FF2B5EF4-FFF2-40B4-BE49-F238E27FC236}">
              <a16:creationId xmlns:a16="http://schemas.microsoft.com/office/drawing/2014/main" xmlns="" id="{00000000-0008-0000-0400-0000B4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904" name="TextBox 3903">
          <a:extLst>
            <a:ext uri="{FF2B5EF4-FFF2-40B4-BE49-F238E27FC236}">
              <a16:creationId xmlns:a16="http://schemas.microsoft.com/office/drawing/2014/main" xmlns="" id="{00000000-0008-0000-0400-0000B5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905" name="TextBox 3904">
          <a:extLst>
            <a:ext uri="{FF2B5EF4-FFF2-40B4-BE49-F238E27FC236}">
              <a16:creationId xmlns:a16="http://schemas.microsoft.com/office/drawing/2014/main" xmlns="" id="{00000000-0008-0000-0400-0000B6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906" name="TextBox 3905">
          <a:extLst>
            <a:ext uri="{FF2B5EF4-FFF2-40B4-BE49-F238E27FC236}">
              <a16:creationId xmlns:a16="http://schemas.microsoft.com/office/drawing/2014/main" xmlns="" id="{00000000-0008-0000-0400-0000B7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907" name="TextBox 3906">
          <a:extLst>
            <a:ext uri="{FF2B5EF4-FFF2-40B4-BE49-F238E27FC236}">
              <a16:creationId xmlns:a16="http://schemas.microsoft.com/office/drawing/2014/main" xmlns="" id="{00000000-0008-0000-0400-0000B8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908" name="TextBox 3907">
          <a:extLst>
            <a:ext uri="{FF2B5EF4-FFF2-40B4-BE49-F238E27FC236}">
              <a16:creationId xmlns:a16="http://schemas.microsoft.com/office/drawing/2014/main" xmlns="" id="{00000000-0008-0000-0400-0000B9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909" name="TextBox 3908">
          <a:extLst>
            <a:ext uri="{FF2B5EF4-FFF2-40B4-BE49-F238E27FC236}">
              <a16:creationId xmlns:a16="http://schemas.microsoft.com/office/drawing/2014/main" xmlns="" id="{00000000-0008-0000-0400-0000BA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910" name="TextBox 3909">
          <a:extLst>
            <a:ext uri="{FF2B5EF4-FFF2-40B4-BE49-F238E27FC236}">
              <a16:creationId xmlns:a16="http://schemas.microsoft.com/office/drawing/2014/main" xmlns="" id="{00000000-0008-0000-0400-0000BB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911" name="TextBox 3910">
          <a:extLst>
            <a:ext uri="{FF2B5EF4-FFF2-40B4-BE49-F238E27FC236}">
              <a16:creationId xmlns:a16="http://schemas.microsoft.com/office/drawing/2014/main" xmlns="" id="{00000000-0008-0000-0400-0000BC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912" name="TextBox 3911">
          <a:extLst>
            <a:ext uri="{FF2B5EF4-FFF2-40B4-BE49-F238E27FC236}">
              <a16:creationId xmlns:a16="http://schemas.microsoft.com/office/drawing/2014/main" xmlns="" id="{00000000-0008-0000-0400-0000BD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913" name="TextBox 3912">
          <a:extLst>
            <a:ext uri="{FF2B5EF4-FFF2-40B4-BE49-F238E27FC236}">
              <a16:creationId xmlns:a16="http://schemas.microsoft.com/office/drawing/2014/main" xmlns="" id="{00000000-0008-0000-0400-0000BE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914" name="TextBox 3913">
          <a:extLst>
            <a:ext uri="{FF2B5EF4-FFF2-40B4-BE49-F238E27FC236}">
              <a16:creationId xmlns:a16="http://schemas.microsoft.com/office/drawing/2014/main" xmlns="" id="{00000000-0008-0000-0400-0000BF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915" name="TextBox 3914">
          <a:extLst>
            <a:ext uri="{FF2B5EF4-FFF2-40B4-BE49-F238E27FC236}">
              <a16:creationId xmlns:a16="http://schemas.microsoft.com/office/drawing/2014/main" xmlns="" id="{00000000-0008-0000-0400-0000C0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199</xdr:row>
      <xdr:rowOff>123265</xdr:rowOff>
    </xdr:from>
    <xdr:ext cx="184731" cy="255111"/>
    <xdr:sp macro="" textlink="">
      <xdr:nvSpPr>
        <xdr:cNvPr id="3916" name="TextBox 3915">
          <a:extLst>
            <a:ext uri="{FF2B5EF4-FFF2-40B4-BE49-F238E27FC236}">
              <a16:creationId xmlns:a16="http://schemas.microsoft.com/office/drawing/2014/main" xmlns="" id="{00000000-0008-0000-0400-0000C1050000}"/>
            </a:ext>
          </a:extLst>
        </xdr:cNvPr>
        <xdr:cNvSpPr txBox="1"/>
      </xdr:nvSpPr>
      <xdr:spPr>
        <a:xfrm>
          <a:off x="1735791" y="45714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200</xdr:row>
      <xdr:rowOff>381000</xdr:rowOff>
    </xdr:from>
    <xdr:ext cx="184731" cy="255111"/>
    <xdr:sp macro="" textlink="">
      <xdr:nvSpPr>
        <xdr:cNvPr id="3917" name="TextBox 3916">
          <a:extLst>
            <a:ext uri="{FF2B5EF4-FFF2-40B4-BE49-F238E27FC236}">
              <a16:creationId xmlns:a16="http://schemas.microsoft.com/office/drawing/2014/main" xmlns="" id="{00000000-0008-0000-0400-0000C2050000}"/>
            </a:ext>
          </a:extLst>
        </xdr:cNvPr>
        <xdr:cNvSpPr txBox="1"/>
      </xdr:nvSpPr>
      <xdr:spPr>
        <a:xfrm>
          <a:off x="1613087" y="48863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200</xdr:row>
      <xdr:rowOff>381000</xdr:rowOff>
    </xdr:from>
    <xdr:ext cx="184731" cy="255111"/>
    <xdr:sp macro="" textlink="">
      <xdr:nvSpPr>
        <xdr:cNvPr id="3918" name="TextBox 3917">
          <a:extLst>
            <a:ext uri="{FF2B5EF4-FFF2-40B4-BE49-F238E27FC236}">
              <a16:creationId xmlns:a16="http://schemas.microsoft.com/office/drawing/2014/main" xmlns="" id="{00000000-0008-0000-0400-0000C3050000}"/>
            </a:ext>
          </a:extLst>
        </xdr:cNvPr>
        <xdr:cNvSpPr txBox="1"/>
      </xdr:nvSpPr>
      <xdr:spPr>
        <a:xfrm>
          <a:off x="1613087" y="48863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199</xdr:row>
      <xdr:rowOff>123265</xdr:rowOff>
    </xdr:from>
    <xdr:ext cx="184731" cy="255111"/>
    <xdr:sp macro="" textlink="">
      <xdr:nvSpPr>
        <xdr:cNvPr id="3919" name="TextBox 3918">
          <a:extLst>
            <a:ext uri="{FF2B5EF4-FFF2-40B4-BE49-F238E27FC236}">
              <a16:creationId xmlns:a16="http://schemas.microsoft.com/office/drawing/2014/main" xmlns="" id="{00000000-0008-0000-0400-0000C4050000}"/>
            </a:ext>
          </a:extLst>
        </xdr:cNvPr>
        <xdr:cNvSpPr txBox="1"/>
      </xdr:nvSpPr>
      <xdr:spPr>
        <a:xfrm>
          <a:off x="1735791" y="45714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187</xdr:row>
      <xdr:rowOff>0</xdr:rowOff>
    </xdr:from>
    <xdr:ext cx="175494" cy="311803"/>
    <xdr:sp macro="" textlink="">
      <xdr:nvSpPr>
        <xdr:cNvPr id="3920" name="TextBox 3919">
          <a:extLst>
            <a:ext uri="{FF2B5EF4-FFF2-40B4-BE49-F238E27FC236}">
              <a16:creationId xmlns:a16="http://schemas.microsoft.com/office/drawing/2014/main" xmlns="" id="{00000000-0008-0000-0400-0000C5050000}"/>
            </a:ext>
          </a:extLst>
        </xdr:cNvPr>
        <xdr:cNvSpPr txBox="1"/>
      </xdr:nvSpPr>
      <xdr:spPr>
        <a:xfrm>
          <a:off x="1651187" y="2028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187</xdr:row>
      <xdr:rowOff>0</xdr:rowOff>
    </xdr:from>
    <xdr:ext cx="166257" cy="311803"/>
    <xdr:sp macro="" textlink="">
      <xdr:nvSpPr>
        <xdr:cNvPr id="3921" name="TextBox 3920">
          <a:extLst>
            <a:ext uri="{FF2B5EF4-FFF2-40B4-BE49-F238E27FC236}">
              <a16:creationId xmlns:a16="http://schemas.microsoft.com/office/drawing/2014/main" xmlns="" id="{00000000-0008-0000-0400-0000C6050000}"/>
            </a:ext>
          </a:extLst>
        </xdr:cNvPr>
        <xdr:cNvSpPr txBox="1"/>
      </xdr:nvSpPr>
      <xdr:spPr>
        <a:xfrm>
          <a:off x="1735791" y="2028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187</xdr:row>
      <xdr:rowOff>0</xdr:rowOff>
    </xdr:from>
    <xdr:ext cx="175494" cy="311803"/>
    <xdr:sp macro="" textlink="">
      <xdr:nvSpPr>
        <xdr:cNvPr id="3922" name="TextBox 3921">
          <a:extLst>
            <a:ext uri="{FF2B5EF4-FFF2-40B4-BE49-F238E27FC236}">
              <a16:creationId xmlns:a16="http://schemas.microsoft.com/office/drawing/2014/main" xmlns="" id="{00000000-0008-0000-0400-0000C7050000}"/>
            </a:ext>
          </a:extLst>
        </xdr:cNvPr>
        <xdr:cNvSpPr txBox="1"/>
      </xdr:nvSpPr>
      <xdr:spPr>
        <a:xfrm>
          <a:off x="1622612" y="2028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187</xdr:row>
      <xdr:rowOff>0</xdr:rowOff>
    </xdr:from>
    <xdr:ext cx="166257" cy="311803"/>
    <xdr:sp macro="" textlink="">
      <xdr:nvSpPr>
        <xdr:cNvPr id="3923" name="TextBox 3922">
          <a:extLst>
            <a:ext uri="{FF2B5EF4-FFF2-40B4-BE49-F238E27FC236}">
              <a16:creationId xmlns:a16="http://schemas.microsoft.com/office/drawing/2014/main" xmlns="" id="{00000000-0008-0000-0400-0000C8050000}"/>
            </a:ext>
          </a:extLst>
        </xdr:cNvPr>
        <xdr:cNvSpPr txBox="1"/>
      </xdr:nvSpPr>
      <xdr:spPr>
        <a:xfrm>
          <a:off x="1735791" y="2028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187</xdr:row>
      <xdr:rowOff>0</xdr:rowOff>
    </xdr:from>
    <xdr:ext cx="166257" cy="311803"/>
    <xdr:sp macro="" textlink="">
      <xdr:nvSpPr>
        <xdr:cNvPr id="3924" name="TextBox 3923">
          <a:extLst>
            <a:ext uri="{FF2B5EF4-FFF2-40B4-BE49-F238E27FC236}">
              <a16:creationId xmlns:a16="http://schemas.microsoft.com/office/drawing/2014/main" xmlns="" id="{00000000-0008-0000-0400-0000C9050000}"/>
            </a:ext>
          </a:extLst>
        </xdr:cNvPr>
        <xdr:cNvSpPr txBox="1"/>
      </xdr:nvSpPr>
      <xdr:spPr>
        <a:xfrm>
          <a:off x="1613087" y="2028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187</xdr:row>
      <xdr:rowOff>0</xdr:rowOff>
    </xdr:from>
    <xdr:ext cx="166257" cy="311803"/>
    <xdr:sp macro="" textlink="">
      <xdr:nvSpPr>
        <xdr:cNvPr id="3925" name="TextBox 3924">
          <a:extLst>
            <a:ext uri="{FF2B5EF4-FFF2-40B4-BE49-F238E27FC236}">
              <a16:creationId xmlns:a16="http://schemas.microsoft.com/office/drawing/2014/main" xmlns="" id="{00000000-0008-0000-0400-0000CA050000}"/>
            </a:ext>
          </a:extLst>
        </xdr:cNvPr>
        <xdr:cNvSpPr txBox="1"/>
      </xdr:nvSpPr>
      <xdr:spPr>
        <a:xfrm>
          <a:off x="1735791" y="2028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187</xdr:row>
      <xdr:rowOff>0</xdr:rowOff>
    </xdr:from>
    <xdr:ext cx="184731" cy="283457"/>
    <xdr:sp macro="" textlink="">
      <xdr:nvSpPr>
        <xdr:cNvPr id="3926" name="TextBox 3925">
          <a:extLst>
            <a:ext uri="{FF2B5EF4-FFF2-40B4-BE49-F238E27FC236}">
              <a16:creationId xmlns:a16="http://schemas.microsoft.com/office/drawing/2014/main" xmlns="" id="{00000000-0008-0000-0400-0000CB050000}"/>
            </a:ext>
          </a:extLst>
        </xdr:cNvPr>
        <xdr:cNvSpPr txBox="1"/>
      </xdr:nvSpPr>
      <xdr:spPr>
        <a:xfrm>
          <a:off x="1613087" y="2028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187</xdr:row>
      <xdr:rowOff>0</xdr:rowOff>
    </xdr:from>
    <xdr:ext cx="184731" cy="283457"/>
    <xdr:sp macro="" textlink="">
      <xdr:nvSpPr>
        <xdr:cNvPr id="3927" name="TextBox 3926">
          <a:extLst>
            <a:ext uri="{FF2B5EF4-FFF2-40B4-BE49-F238E27FC236}">
              <a16:creationId xmlns:a16="http://schemas.microsoft.com/office/drawing/2014/main" xmlns="" id="{00000000-0008-0000-0400-0000CC050000}"/>
            </a:ext>
          </a:extLst>
        </xdr:cNvPr>
        <xdr:cNvSpPr txBox="1"/>
      </xdr:nvSpPr>
      <xdr:spPr>
        <a:xfrm>
          <a:off x="1735791" y="2028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3928" name="TextBox 3927">
          <a:extLst>
            <a:ext uri="{FF2B5EF4-FFF2-40B4-BE49-F238E27FC236}">
              <a16:creationId xmlns:a16="http://schemas.microsoft.com/office/drawing/2014/main" xmlns="" id="{00000000-0008-0000-0400-0000CD050000}"/>
            </a:ext>
          </a:extLst>
        </xdr:cNvPr>
        <xdr:cNvSpPr txBox="1"/>
      </xdr:nvSpPr>
      <xdr:spPr>
        <a:xfrm>
          <a:off x="1651187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3929" name="TextBox 3928">
          <a:extLst>
            <a:ext uri="{FF2B5EF4-FFF2-40B4-BE49-F238E27FC236}">
              <a16:creationId xmlns:a16="http://schemas.microsoft.com/office/drawing/2014/main" xmlns="" id="{00000000-0008-0000-0400-0000CE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3930" name="TextBox 3929">
          <a:extLst>
            <a:ext uri="{FF2B5EF4-FFF2-40B4-BE49-F238E27FC236}">
              <a16:creationId xmlns:a16="http://schemas.microsoft.com/office/drawing/2014/main" xmlns="" id="{00000000-0008-0000-0400-0000CF050000}"/>
            </a:ext>
          </a:extLst>
        </xdr:cNvPr>
        <xdr:cNvSpPr txBox="1"/>
      </xdr:nvSpPr>
      <xdr:spPr>
        <a:xfrm>
          <a:off x="1622612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3931" name="TextBox 3930">
          <a:extLst>
            <a:ext uri="{FF2B5EF4-FFF2-40B4-BE49-F238E27FC236}">
              <a16:creationId xmlns:a16="http://schemas.microsoft.com/office/drawing/2014/main" xmlns="" id="{00000000-0008-0000-0400-0000D0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3932" name="TextBox 3931">
          <a:extLst>
            <a:ext uri="{FF2B5EF4-FFF2-40B4-BE49-F238E27FC236}">
              <a16:creationId xmlns:a16="http://schemas.microsoft.com/office/drawing/2014/main" xmlns="" id="{00000000-0008-0000-0400-0000D1050000}"/>
            </a:ext>
          </a:extLst>
        </xdr:cNvPr>
        <xdr:cNvSpPr txBox="1"/>
      </xdr:nvSpPr>
      <xdr:spPr>
        <a:xfrm>
          <a:off x="1613087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3933" name="TextBox 3932">
          <a:extLst>
            <a:ext uri="{FF2B5EF4-FFF2-40B4-BE49-F238E27FC236}">
              <a16:creationId xmlns:a16="http://schemas.microsoft.com/office/drawing/2014/main" xmlns="" id="{00000000-0008-0000-0400-0000D2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3934" name="TextBox 3933">
          <a:extLst>
            <a:ext uri="{FF2B5EF4-FFF2-40B4-BE49-F238E27FC236}">
              <a16:creationId xmlns:a16="http://schemas.microsoft.com/office/drawing/2014/main" xmlns="" id="{00000000-0008-0000-0400-0000D3050000}"/>
            </a:ext>
          </a:extLst>
        </xdr:cNvPr>
        <xdr:cNvSpPr txBox="1"/>
      </xdr:nvSpPr>
      <xdr:spPr>
        <a:xfrm>
          <a:off x="1613087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3935" name="TextBox 3934">
          <a:extLst>
            <a:ext uri="{FF2B5EF4-FFF2-40B4-BE49-F238E27FC236}">
              <a16:creationId xmlns:a16="http://schemas.microsoft.com/office/drawing/2014/main" xmlns="" id="{00000000-0008-0000-0400-0000D4050000}"/>
            </a:ext>
          </a:extLst>
        </xdr:cNvPr>
        <xdr:cNvSpPr txBox="1"/>
      </xdr:nvSpPr>
      <xdr:spPr>
        <a:xfrm>
          <a:off x="1735791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3936" name="TextBox 3935">
          <a:extLst>
            <a:ext uri="{FF2B5EF4-FFF2-40B4-BE49-F238E27FC236}">
              <a16:creationId xmlns:a16="http://schemas.microsoft.com/office/drawing/2014/main" xmlns="" id="{00000000-0008-0000-0400-0000D5050000}"/>
            </a:ext>
          </a:extLst>
        </xdr:cNvPr>
        <xdr:cNvSpPr txBox="1"/>
      </xdr:nvSpPr>
      <xdr:spPr>
        <a:xfrm>
          <a:off x="1651187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3937" name="TextBox 3936">
          <a:extLst>
            <a:ext uri="{FF2B5EF4-FFF2-40B4-BE49-F238E27FC236}">
              <a16:creationId xmlns:a16="http://schemas.microsoft.com/office/drawing/2014/main" xmlns="" id="{00000000-0008-0000-0400-0000D6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3938" name="TextBox 3937">
          <a:extLst>
            <a:ext uri="{FF2B5EF4-FFF2-40B4-BE49-F238E27FC236}">
              <a16:creationId xmlns:a16="http://schemas.microsoft.com/office/drawing/2014/main" xmlns="" id="{00000000-0008-0000-0400-0000D7050000}"/>
            </a:ext>
          </a:extLst>
        </xdr:cNvPr>
        <xdr:cNvSpPr txBox="1"/>
      </xdr:nvSpPr>
      <xdr:spPr>
        <a:xfrm>
          <a:off x="1622612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3939" name="TextBox 3938">
          <a:extLst>
            <a:ext uri="{FF2B5EF4-FFF2-40B4-BE49-F238E27FC236}">
              <a16:creationId xmlns:a16="http://schemas.microsoft.com/office/drawing/2014/main" xmlns="" id="{00000000-0008-0000-0400-0000D8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3940" name="TextBox 3939">
          <a:extLst>
            <a:ext uri="{FF2B5EF4-FFF2-40B4-BE49-F238E27FC236}">
              <a16:creationId xmlns:a16="http://schemas.microsoft.com/office/drawing/2014/main" xmlns="" id="{00000000-0008-0000-0400-0000D9050000}"/>
            </a:ext>
          </a:extLst>
        </xdr:cNvPr>
        <xdr:cNvSpPr txBox="1"/>
      </xdr:nvSpPr>
      <xdr:spPr>
        <a:xfrm>
          <a:off x="1613087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3941" name="TextBox 3940">
          <a:extLst>
            <a:ext uri="{FF2B5EF4-FFF2-40B4-BE49-F238E27FC236}">
              <a16:creationId xmlns:a16="http://schemas.microsoft.com/office/drawing/2014/main" xmlns="" id="{00000000-0008-0000-0400-0000DA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3942" name="TextBox 3941">
          <a:extLst>
            <a:ext uri="{FF2B5EF4-FFF2-40B4-BE49-F238E27FC236}">
              <a16:creationId xmlns:a16="http://schemas.microsoft.com/office/drawing/2014/main" xmlns="" id="{00000000-0008-0000-0400-0000DB050000}"/>
            </a:ext>
          </a:extLst>
        </xdr:cNvPr>
        <xdr:cNvSpPr txBox="1"/>
      </xdr:nvSpPr>
      <xdr:spPr>
        <a:xfrm>
          <a:off x="1613087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3943" name="TextBox 3942">
          <a:extLst>
            <a:ext uri="{FF2B5EF4-FFF2-40B4-BE49-F238E27FC236}">
              <a16:creationId xmlns:a16="http://schemas.microsoft.com/office/drawing/2014/main" xmlns="" id="{00000000-0008-0000-0400-0000DC050000}"/>
            </a:ext>
          </a:extLst>
        </xdr:cNvPr>
        <xdr:cNvSpPr txBox="1"/>
      </xdr:nvSpPr>
      <xdr:spPr>
        <a:xfrm>
          <a:off x="1735791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3944" name="TextBox 3943">
          <a:extLst>
            <a:ext uri="{FF2B5EF4-FFF2-40B4-BE49-F238E27FC236}">
              <a16:creationId xmlns:a16="http://schemas.microsoft.com/office/drawing/2014/main" xmlns="" id="{00000000-0008-0000-0400-0000DD050000}"/>
            </a:ext>
          </a:extLst>
        </xdr:cNvPr>
        <xdr:cNvSpPr txBox="1"/>
      </xdr:nvSpPr>
      <xdr:spPr>
        <a:xfrm>
          <a:off x="1651187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3945" name="TextBox 3944">
          <a:extLst>
            <a:ext uri="{FF2B5EF4-FFF2-40B4-BE49-F238E27FC236}">
              <a16:creationId xmlns:a16="http://schemas.microsoft.com/office/drawing/2014/main" xmlns="" id="{00000000-0008-0000-0400-0000DE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3946" name="TextBox 3945">
          <a:extLst>
            <a:ext uri="{FF2B5EF4-FFF2-40B4-BE49-F238E27FC236}">
              <a16:creationId xmlns:a16="http://schemas.microsoft.com/office/drawing/2014/main" xmlns="" id="{00000000-0008-0000-0400-0000DF050000}"/>
            </a:ext>
          </a:extLst>
        </xdr:cNvPr>
        <xdr:cNvSpPr txBox="1"/>
      </xdr:nvSpPr>
      <xdr:spPr>
        <a:xfrm>
          <a:off x="1622612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3947" name="TextBox 3946">
          <a:extLst>
            <a:ext uri="{FF2B5EF4-FFF2-40B4-BE49-F238E27FC236}">
              <a16:creationId xmlns:a16="http://schemas.microsoft.com/office/drawing/2014/main" xmlns="" id="{00000000-0008-0000-0400-0000E0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3948" name="TextBox 3947">
          <a:extLst>
            <a:ext uri="{FF2B5EF4-FFF2-40B4-BE49-F238E27FC236}">
              <a16:creationId xmlns:a16="http://schemas.microsoft.com/office/drawing/2014/main" xmlns="" id="{00000000-0008-0000-0400-0000E1050000}"/>
            </a:ext>
          </a:extLst>
        </xdr:cNvPr>
        <xdr:cNvSpPr txBox="1"/>
      </xdr:nvSpPr>
      <xdr:spPr>
        <a:xfrm>
          <a:off x="1613087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3949" name="TextBox 3948">
          <a:extLst>
            <a:ext uri="{FF2B5EF4-FFF2-40B4-BE49-F238E27FC236}">
              <a16:creationId xmlns:a16="http://schemas.microsoft.com/office/drawing/2014/main" xmlns="" id="{00000000-0008-0000-0400-0000E2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3950" name="TextBox 3949">
          <a:extLst>
            <a:ext uri="{FF2B5EF4-FFF2-40B4-BE49-F238E27FC236}">
              <a16:creationId xmlns:a16="http://schemas.microsoft.com/office/drawing/2014/main" xmlns="" id="{00000000-0008-0000-0400-0000E3050000}"/>
            </a:ext>
          </a:extLst>
        </xdr:cNvPr>
        <xdr:cNvSpPr txBox="1"/>
      </xdr:nvSpPr>
      <xdr:spPr>
        <a:xfrm>
          <a:off x="1613087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3951" name="TextBox 3950">
          <a:extLst>
            <a:ext uri="{FF2B5EF4-FFF2-40B4-BE49-F238E27FC236}">
              <a16:creationId xmlns:a16="http://schemas.microsoft.com/office/drawing/2014/main" xmlns="" id="{00000000-0008-0000-0400-0000E4050000}"/>
            </a:ext>
          </a:extLst>
        </xdr:cNvPr>
        <xdr:cNvSpPr txBox="1"/>
      </xdr:nvSpPr>
      <xdr:spPr>
        <a:xfrm>
          <a:off x="1735791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3952" name="TextBox 3951">
          <a:extLst>
            <a:ext uri="{FF2B5EF4-FFF2-40B4-BE49-F238E27FC236}">
              <a16:creationId xmlns:a16="http://schemas.microsoft.com/office/drawing/2014/main" xmlns="" id="{00000000-0008-0000-0400-0000E5050000}"/>
            </a:ext>
          </a:extLst>
        </xdr:cNvPr>
        <xdr:cNvSpPr txBox="1"/>
      </xdr:nvSpPr>
      <xdr:spPr>
        <a:xfrm>
          <a:off x="1651187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3953" name="TextBox 3952">
          <a:extLst>
            <a:ext uri="{FF2B5EF4-FFF2-40B4-BE49-F238E27FC236}">
              <a16:creationId xmlns:a16="http://schemas.microsoft.com/office/drawing/2014/main" xmlns="" id="{00000000-0008-0000-0400-0000E6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3954" name="TextBox 3953">
          <a:extLst>
            <a:ext uri="{FF2B5EF4-FFF2-40B4-BE49-F238E27FC236}">
              <a16:creationId xmlns:a16="http://schemas.microsoft.com/office/drawing/2014/main" xmlns="" id="{00000000-0008-0000-0400-0000E7050000}"/>
            </a:ext>
          </a:extLst>
        </xdr:cNvPr>
        <xdr:cNvSpPr txBox="1"/>
      </xdr:nvSpPr>
      <xdr:spPr>
        <a:xfrm>
          <a:off x="1622612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3955" name="TextBox 3954">
          <a:extLst>
            <a:ext uri="{FF2B5EF4-FFF2-40B4-BE49-F238E27FC236}">
              <a16:creationId xmlns:a16="http://schemas.microsoft.com/office/drawing/2014/main" xmlns="" id="{00000000-0008-0000-0400-0000E8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3956" name="TextBox 3955">
          <a:extLst>
            <a:ext uri="{FF2B5EF4-FFF2-40B4-BE49-F238E27FC236}">
              <a16:creationId xmlns:a16="http://schemas.microsoft.com/office/drawing/2014/main" xmlns="" id="{00000000-0008-0000-0400-0000E9050000}"/>
            </a:ext>
          </a:extLst>
        </xdr:cNvPr>
        <xdr:cNvSpPr txBox="1"/>
      </xdr:nvSpPr>
      <xdr:spPr>
        <a:xfrm>
          <a:off x="1613087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3957" name="TextBox 3956">
          <a:extLst>
            <a:ext uri="{FF2B5EF4-FFF2-40B4-BE49-F238E27FC236}">
              <a16:creationId xmlns:a16="http://schemas.microsoft.com/office/drawing/2014/main" xmlns="" id="{00000000-0008-0000-0400-0000EA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3958" name="TextBox 3957">
          <a:extLst>
            <a:ext uri="{FF2B5EF4-FFF2-40B4-BE49-F238E27FC236}">
              <a16:creationId xmlns:a16="http://schemas.microsoft.com/office/drawing/2014/main" xmlns="" id="{00000000-0008-0000-0400-0000EB050000}"/>
            </a:ext>
          </a:extLst>
        </xdr:cNvPr>
        <xdr:cNvSpPr txBox="1"/>
      </xdr:nvSpPr>
      <xdr:spPr>
        <a:xfrm>
          <a:off x="1613087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3959" name="TextBox 3958">
          <a:extLst>
            <a:ext uri="{FF2B5EF4-FFF2-40B4-BE49-F238E27FC236}">
              <a16:creationId xmlns:a16="http://schemas.microsoft.com/office/drawing/2014/main" xmlns="" id="{00000000-0008-0000-0400-0000EC050000}"/>
            </a:ext>
          </a:extLst>
        </xdr:cNvPr>
        <xdr:cNvSpPr txBox="1"/>
      </xdr:nvSpPr>
      <xdr:spPr>
        <a:xfrm>
          <a:off x="1735791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3960" name="TextBox 3959">
          <a:extLst>
            <a:ext uri="{FF2B5EF4-FFF2-40B4-BE49-F238E27FC236}">
              <a16:creationId xmlns:a16="http://schemas.microsoft.com/office/drawing/2014/main" xmlns="" id="{00000000-0008-0000-0400-0000ED050000}"/>
            </a:ext>
          </a:extLst>
        </xdr:cNvPr>
        <xdr:cNvSpPr txBox="1"/>
      </xdr:nvSpPr>
      <xdr:spPr>
        <a:xfrm>
          <a:off x="1651187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3961" name="TextBox 3960">
          <a:extLst>
            <a:ext uri="{FF2B5EF4-FFF2-40B4-BE49-F238E27FC236}">
              <a16:creationId xmlns:a16="http://schemas.microsoft.com/office/drawing/2014/main" xmlns="" id="{00000000-0008-0000-0400-0000EE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3962" name="TextBox 3961">
          <a:extLst>
            <a:ext uri="{FF2B5EF4-FFF2-40B4-BE49-F238E27FC236}">
              <a16:creationId xmlns:a16="http://schemas.microsoft.com/office/drawing/2014/main" xmlns="" id="{00000000-0008-0000-0400-0000EF050000}"/>
            </a:ext>
          </a:extLst>
        </xdr:cNvPr>
        <xdr:cNvSpPr txBox="1"/>
      </xdr:nvSpPr>
      <xdr:spPr>
        <a:xfrm>
          <a:off x="1622612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3963" name="TextBox 3962">
          <a:extLst>
            <a:ext uri="{FF2B5EF4-FFF2-40B4-BE49-F238E27FC236}">
              <a16:creationId xmlns:a16="http://schemas.microsoft.com/office/drawing/2014/main" xmlns="" id="{00000000-0008-0000-0400-0000F0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3964" name="TextBox 3963">
          <a:extLst>
            <a:ext uri="{FF2B5EF4-FFF2-40B4-BE49-F238E27FC236}">
              <a16:creationId xmlns:a16="http://schemas.microsoft.com/office/drawing/2014/main" xmlns="" id="{00000000-0008-0000-0400-0000F1050000}"/>
            </a:ext>
          </a:extLst>
        </xdr:cNvPr>
        <xdr:cNvSpPr txBox="1"/>
      </xdr:nvSpPr>
      <xdr:spPr>
        <a:xfrm>
          <a:off x="1613087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3965" name="TextBox 3964">
          <a:extLst>
            <a:ext uri="{FF2B5EF4-FFF2-40B4-BE49-F238E27FC236}">
              <a16:creationId xmlns:a16="http://schemas.microsoft.com/office/drawing/2014/main" xmlns="" id="{00000000-0008-0000-0400-0000F2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3966" name="TextBox 3965">
          <a:extLst>
            <a:ext uri="{FF2B5EF4-FFF2-40B4-BE49-F238E27FC236}">
              <a16:creationId xmlns:a16="http://schemas.microsoft.com/office/drawing/2014/main" xmlns="" id="{00000000-0008-0000-0400-0000F3050000}"/>
            </a:ext>
          </a:extLst>
        </xdr:cNvPr>
        <xdr:cNvSpPr txBox="1"/>
      </xdr:nvSpPr>
      <xdr:spPr>
        <a:xfrm>
          <a:off x="1613087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3967" name="TextBox 3966">
          <a:extLst>
            <a:ext uri="{FF2B5EF4-FFF2-40B4-BE49-F238E27FC236}">
              <a16:creationId xmlns:a16="http://schemas.microsoft.com/office/drawing/2014/main" xmlns="" id="{00000000-0008-0000-0400-0000F4050000}"/>
            </a:ext>
          </a:extLst>
        </xdr:cNvPr>
        <xdr:cNvSpPr txBox="1"/>
      </xdr:nvSpPr>
      <xdr:spPr>
        <a:xfrm>
          <a:off x="1735791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3968" name="TextBox 3967">
          <a:extLst>
            <a:ext uri="{FF2B5EF4-FFF2-40B4-BE49-F238E27FC236}">
              <a16:creationId xmlns:a16="http://schemas.microsoft.com/office/drawing/2014/main" xmlns="" id="{00000000-0008-0000-0400-0000F5050000}"/>
            </a:ext>
          </a:extLst>
        </xdr:cNvPr>
        <xdr:cNvSpPr txBox="1"/>
      </xdr:nvSpPr>
      <xdr:spPr>
        <a:xfrm>
          <a:off x="1651187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3969" name="TextBox 3968">
          <a:extLst>
            <a:ext uri="{FF2B5EF4-FFF2-40B4-BE49-F238E27FC236}">
              <a16:creationId xmlns:a16="http://schemas.microsoft.com/office/drawing/2014/main" xmlns="" id="{00000000-0008-0000-0400-0000F6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3970" name="TextBox 3969">
          <a:extLst>
            <a:ext uri="{FF2B5EF4-FFF2-40B4-BE49-F238E27FC236}">
              <a16:creationId xmlns:a16="http://schemas.microsoft.com/office/drawing/2014/main" xmlns="" id="{00000000-0008-0000-0400-0000F7050000}"/>
            </a:ext>
          </a:extLst>
        </xdr:cNvPr>
        <xdr:cNvSpPr txBox="1"/>
      </xdr:nvSpPr>
      <xdr:spPr>
        <a:xfrm>
          <a:off x="1622612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3971" name="TextBox 3970">
          <a:extLst>
            <a:ext uri="{FF2B5EF4-FFF2-40B4-BE49-F238E27FC236}">
              <a16:creationId xmlns:a16="http://schemas.microsoft.com/office/drawing/2014/main" xmlns="" id="{00000000-0008-0000-0400-0000F8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3972" name="TextBox 3971">
          <a:extLst>
            <a:ext uri="{FF2B5EF4-FFF2-40B4-BE49-F238E27FC236}">
              <a16:creationId xmlns:a16="http://schemas.microsoft.com/office/drawing/2014/main" xmlns="" id="{00000000-0008-0000-0400-0000F9050000}"/>
            </a:ext>
          </a:extLst>
        </xdr:cNvPr>
        <xdr:cNvSpPr txBox="1"/>
      </xdr:nvSpPr>
      <xdr:spPr>
        <a:xfrm>
          <a:off x="1613087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3973" name="TextBox 3972">
          <a:extLst>
            <a:ext uri="{FF2B5EF4-FFF2-40B4-BE49-F238E27FC236}">
              <a16:creationId xmlns:a16="http://schemas.microsoft.com/office/drawing/2014/main" xmlns="" id="{00000000-0008-0000-0400-0000FA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3974" name="TextBox 3973">
          <a:extLst>
            <a:ext uri="{FF2B5EF4-FFF2-40B4-BE49-F238E27FC236}">
              <a16:creationId xmlns:a16="http://schemas.microsoft.com/office/drawing/2014/main" xmlns="" id="{00000000-0008-0000-0400-0000FB050000}"/>
            </a:ext>
          </a:extLst>
        </xdr:cNvPr>
        <xdr:cNvSpPr txBox="1"/>
      </xdr:nvSpPr>
      <xdr:spPr>
        <a:xfrm>
          <a:off x="1613087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3975" name="TextBox 3974">
          <a:extLst>
            <a:ext uri="{FF2B5EF4-FFF2-40B4-BE49-F238E27FC236}">
              <a16:creationId xmlns:a16="http://schemas.microsoft.com/office/drawing/2014/main" xmlns="" id="{00000000-0008-0000-0400-0000FC050000}"/>
            </a:ext>
          </a:extLst>
        </xdr:cNvPr>
        <xdr:cNvSpPr txBox="1"/>
      </xdr:nvSpPr>
      <xdr:spPr>
        <a:xfrm>
          <a:off x="1735791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3976" name="TextBox 3975">
          <a:extLst>
            <a:ext uri="{FF2B5EF4-FFF2-40B4-BE49-F238E27FC236}">
              <a16:creationId xmlns:a16="http://schemas.microsoft.com/office/drawing/2014/main" xmlns="" id="{00000000-0008-0000-0400-0000FD050000}"/>
            </a:ext>
          </a:extLst>
        </xdr:cNvPr>
        <xdr:cNvSpPr txBox="1"/>
      </xdr:nvSpPr>
      <xdr:spPr>
        <a:xfrm>
          <a:off x="1651187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3977" name="TextBox 3976">
          <a:extLst>
            <a:ext uri="{FF2B5EF4-FFF2-40B4-BE49-F238E27FC236}">
              <a16:creationId xmlns:a16="http://schemas.microsoft.com/office/drawing/2014/main" xmlns="" id="{00000000-0008-0000-0400-0000FE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3978" name="TextBox 3977">
          <a:extLst>
            <a:ext uri="{FF2B5EF4-FFF2-40B4-BE49-F238E27FC236}">
              <a16:creationId xmlns:a16="http://schemas.microsoft.com/office/drawing/2014/main" xmlns="" id="{00000000-0008-0000-0400-0000FF050000}"/>
            </a:ext>
          </a:extLst>
        </xdr:cNvPr>
        <xdr:cNvSpPr txBox="1"/>
      </xdr:nvSpPr>
      <xdr:spPr>
        <a:xfrm>
          <a:off x="1622612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3979" name="TextBox 3978">
          <a:extLst>
            <a:ext uri="{FF2B5EF4-FFF2-40B4-BE49-F238E27FC236}">
              <a16:creationId xmlns:a16="http://schemas.microsoft.com/office/drawing/2014/main" xmlns="" id="{00000000-0008-0000-0400-00000006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3980" name="TextBox 3979">
          <a:extLst>
            <a:ext uri="{FF2B5EF4-FFF2-40B4-BE49-F238E27FC236}">
              <a16:creationId xmlns:a16="http://schemas.microsoft.com/office/drawing/2014/main" xmlns="" id="{00000000-0008-0000-0400-000001060000}"/>
            </a:ext>
          </a:extLst>
        </xdr:cNvPr>
        <xdr:cNvSpPr txBox="1"/>
      </xdr:nvSpPr>
      <xdr:spPr>
        <a:xfrm>
          <a:off x="1613087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3981" name="TextBox 3980">
          <a:extLst>
            <a:ext uri="{FF2B5EF4-FFF2-40B4-BE49-F238E27FC236}">
              <a16:creationId xmlns:a16="http://schemas.microsoft.com/office/drawing/2014/main" xmlns="" id="{00000000-0008-0000-0400-00000206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3982" name="TextBox 3981">
          <a:extLst>
            <a:ext uri="{FF2B5EF4-FFF2-40B4-BE49-F238E27FC236}">
              <a16:creationId xmlns:a16="http://schemas.microsoft.com/office/drawing/2014/main" xmlns="" id="{00000000-0008-0000-0400-000003060000}"/>
            </a:ext>
          </a:extLst>
        </xdr:cNvPr>
        <xdr:cNvSpPr txBox="1"/>
      </xdr:nvSpPr>
      <xdr:spPr>
        <a:xfrm>
          <a:off x="1613087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3983" name="TextBox 3982">
          <a:extLst>
            <a:ext uri="{FF2B5EF4-FFF2-40B4-BE49-F238E27FC236}">
              <a16:creationId xmlns:a16="http://schemas.microsoft.com/office/drawing/2014/main" xmlns="" id="{00000000-0008-0000-0400-000004060000}"/>
            </a:ext>
          </a:extLst>
        </xdr:cNvPr>
        <xdr:cNvSpPr txBox="1"/>
      </xdr:nvSpPr>
      <xdr:spPr>
        <a:xfrm>
          <a:off x="1735791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984" name="TextBox 3983">
          <a:extLst>
            <a:ext uri="{FF2B5EF4-FFF2-40B4-BE49-F238E27FC236}">
              <a16:creationId xmlns:a16="http://schemas.microsoft.com/office/drawing/2014/main" xmlns="" id="{00000000-0008-0000-0400-000005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985" name="TextBox 3984">
          <a:extLst>
            <a:ext uri="{FF2B5EF4-FFF2-40B4-BE49-F238E27FC236}">
              <a16:creationId xmlns:a16="http://schemas.microsoft.com/office/drawing/2014/main" xmlns="" id="{00000000-0008-0000-0400-000006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986" name="TextBox 3985">
          <a:extLst>
            <a:ext uri="{FF2B5EF4-FFF2-40B4-BE49-F238E27FC236}">
              <a16:creationId xmlns:a16="http://schemas.microsoft.com/office/drawing/2014/main" xmlns="" id="{00000000-0008-0000-0400-000007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987" name="TextBox 3986">
          <a:extLst>
            <a:ext uri="{FF2B5EF4-FFF2-40B4-BE49-F238E27FC236}">
              <a16:creationId xmlns:a16="http://schemas.microsoft.com/office/drawing/2014/main" xmlns="" id="{00000000-0008-0000-0400-000008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988" name="TextBox 3987">
          <a:extLst>
            <a:ext uri="{FF2B5EF4-FFF2-40B4-BE49-F238E27FC236}">
              <a16:creationId xmlns:a16="http://schemas.microsoft.com/office/drawing/2014/main" xmlns="" id="{00000000-0008-0000-0400-000009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989" name="TextBox 3988">
          <a:extLst>
            <a:ext uri="{FF2B5EF4-FFF2-40B4-BE49-F238E27FC236}">
              <a16:creationId xmlns:a16="http://schemas.microsoft.com/office/drawing/2014/main" xmlns="" id="{00000000-0008-0000-0400-00000A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990" name="TextBox 3989">
          <a:extLst>
            <a:ext uri="{FF2B5EF4-FFF2-40B4-BE49-F238E27FC236}">
              <a16:creationId xmlns:a16="http://schemas.microsoft.com/office/drawing/2014/main" xmlns="" id="{00000000-0008-0000-0400-00000B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991" name="TextBox 3990">
          <a:extLst>
            <a:ext uri="{FF2B5EF4-FFF2-40B4-BE49-F238E27FC236}">
              <a16:creationId xmlns:a16="http://schemas.microsoft.com/office/drawing/2014/main" xmlns="" id="{00000000-0008-0000-0400-00000C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3992" name="TextBox 3991">
          <a:extLst>
            <a:ext uri="{FF2B5EF4-FFF2-40B4-BE49-F238E27FC236}">
              <a16:creationId xmlns:a16="http://schemas.microsoft.com/office/drawing/2014/main" xmlns="" id="{00000000-0008-0000-0400-00000D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993" name="TextBox 3992">
          <a:extLst>
            <a:ext uri="{FF2B5EF4-FFF2-40B4-BE49-F238E27FC236}">
              <a16:creationId xmlns:a16="http://schemas.microsoft.com/office/drawing/2014/main" xmlns="" id="{00000000-0008-0000-0400-00000E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3994" name="TextBox 3993">
          <a:extLst>
            <a:ext uri="{FF2B5EF4-FFF2-40B4-BE49-F238E27FC236}">
              <a16:creationId xmlns:a16="http://schemas.microsoft.com/office/drawing/2014/main" xmlns="" id="{00000000-0008-0000-0400-00000F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995" name="TextBox 3994">
          <a:extLst>
            <a:ext uri="{FF2B5EF4-FFF2-40B4-BE49-F238E27FC236}">
              <a16:creationId xmlns:a16="http://schemas.microsoft.com/office/drawing/2014/main" xmlns="" id="{00000000-0008-0000-0400-000010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3996" name="TextBox 3995">
          <a:extLst>
            <a:ext uri="{FF2B5EF4-FFF2-40B4-BE49-F238E27FC236}">
              <a16:creationId xmlns:a16="http://schemas.microsoft.com/office/drawing/2014/main" xmlns="" id="{00000000-0008-0000-0400-000011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3997" name="TextBox 3996">
          <a:extLst>
            <a:ext uri="{FF2B5EF4-FFF2-40B4-BE49-F238E27FC236}">
              <a16:creationId xmlns:a16="http://schemas.microsoft.com/office/drawing/2014/main" xmlns="" id="{00000000-0008-0000-0400-000012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3998" name="TextBox 3997">
          <a:extLst>
            <a:ext uri="{FF2B5EF4-FFF2-40B4-BE49-F238E27FC236}">
              <a16:creationId xmlns:a16="http://schemas.microsoft.com/office/drawing/2014/main" xmlns="" id="{00000000-0008-0000-0400-000013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3999" name="TextBox 3998">
          <a:extLst>
            <a:ext uri="{FF2B5EF4-FFF2-40B4-BE49-F238E27FC236}">
              <a16:creationId xmlns:a16="http://schemas.microsoft.com/office/drawing/2014/main" xmlns="" id="{00000000-0008-0000-0400-000014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000" name="TextBox 3999">
          <a:extLst>
            <a:ext uri="{FF2B5EF4-FFF2-40B4-BE49-F238E27FC236}">
              <a16:creationId xmlns:a16="http://schemas.microsoft.com/office/drawing/2014/main" xmlns="" id="{00000000-0008-0000-0400-000015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01" name="TextBox 4000">
          <a:extLst>
            <a:ext uri="{FF2B5EF4-FFF2-40B4-BE49-F238E27FC236}">
              <a16:creationId xmlns:a16="http://schemas.microsoft.com/office/drawing/2014/main" xmlns="" id="{00000000-0008-0000-0400-000016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002" name="TextBox 4001">
          <a:extLst>
            <a:ext uri="{FF2B5EF4-FFF2-40B4-BE49-F238E27FC236}">
              <a16:creationId xmlns:a16="http://schemas.microsoft.com/office/drawing/2014/main" xmlns="" id="{00000000-0008-0000-0400-000017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03" name="TextBox 4002">
          <a:extLst>
            <a:ext uri="{FF2B5EF4-FFF2-40B4-BE49-F238E27FC236}">
              <a16:creationId xmlns:a16="http://schemas.microsoft.com/office/drawing/2014/main" xmlns="" id="{00000000-0008-0000-0400-000018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004" name="TextBox 4003">
          <a:extLst>
            <a:ext uri="{FF2B5EF4-FFF2-40B4-BE49-F238E27FC236}">
              <a16:creationId xmlns:a16="http://schemas.microsoft.com/office/drawing/2014/main" xmlns="" id="{00000000-0008-0000-0400-000019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05" name="TextBox 4004">
          <a:extLst>
            <a:ext uri="{FF2B5EF4-FFF2-40B4-BE49-F238E27FC236}">
              <a16:creationId xmlns:a16="http://schemas.microsoft.com/office/drawing/2014/main" xmlns="" id="{00000000-0008-0000-0400-00001A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006" name="TextBox 4005">
          <a:extLst>
            <a:ext uri="{FF2B5EF4-FFF2-40B4-BE49-F238E27FC236}">
              <a16:creationId xmlns:a16="http://schemas.microsoft.com/office/drawing/2014/main" xmlns="" id="{00000000-0008-0000-0400-00001B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007" name="TextBox 4006">
          <a:extLst>
            <a:ext uri="{FF2B5EF4-FFF2-40B4-BE49-F238E27FC236}">
              <a16:creationId xmlns:a16="http://schemas.microsoft.com/office/drawing/2014/main" xmlns="" id="{00000000-0008-0000-0400-00001C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008" name="TextBox 4007">
          <a:extLst>
            <a:ext uri="{FF2B5EF4-FFF2-40B4-BE49-F238E27FC236}">
              <a16:creationId xmlns:a16="http://schemas.microsoft.com/office/drawing/2014/main" xmlns="" id="{00000000-0008-0000-0400-00001D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09" name="TextBox 4008">
          <a:extLst>
            <a:ext uri="{FF2B5EF4-FFF2-40B4-BE49-F238E27FC236}">
              <a16:creationId xmlns:a16="http://schemas.microsoft.com/office/drawing/2014/main" xmlns="" id="{00000000-0008-0000-0400-00001E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010" name="TextBox 4009">
          <a:extLst>
            <a:ext uri="{FF2B5EF4-FFF2-40B4-BE49-F238E27FC236}">
              <a16:creationId xmlns:a16="http://schemas.microsoft.com/office/drawing/2014/main" xmlns="" id="{00000000-0008-0000-0400-00001F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11" name="TextBox 4010">
          <a:extLst>
            <a:ext uri="{FF2B5EF4-FFF2-40B4-BE49-F238E27FC236}">
              <a16:creationId xmlns:a16="http://schemas.microsoft.com/office/drawing/2014/main" xmlns="" id="{00000000-0008-0000-0400-000020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012" name="TextBox 4011">
          <a:extLst>
            <a:ext uri="{FF2B5EF4-FFF2-40B4-BE49-F238E27FC236}">
              <a16:creationId xmlns:a16="http://schemas.microsoft.com/office/drawing/2014/main" xmlns="" id="{00000000-0008-0000-0400-000021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13" name="TextBox 4012">
          <a:extLst>
            <a:ext uri="{FF2B5EF4-FFF2-40B4-BE49-F238E27FC236}">
              <a16:creationId xmlns:a16="http://schemas.microsoft.com/office/drawing/2014/main" xmlns="" id="{00000000-0008-0000-0400-000022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014" name="TextBox 4013">
          <a:extLst>
            <a:ext uri="{FF2B5EF4-FFF2-40B4-BE49-F238E27FC236}">
              <a16:creationId xmlns:a16="http://schemas.microsoft.com/office/drawing/2014/main" xmlns="" id="{00000000-0008-0000-0400-000023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015" name="TextBox 4014">
          <a:extLst>
            <a:ext uri="{FF2B5EF4-FFF2-40B4-BE49-F238E27FC236}">
              <a16:creationId xmlns:a16="http://schemas.microsoft.com/office/drawing/2014/main" xmlns="" id="{00000000-0008-0000-0400-000024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016" name="TextBox 4015">
          <a:extLst>
            <a:ext uri="{FF2B5EF4-FFF2-40B4-BE49-F238E27FC236}">
              <a16:creationId xmlns:a16="http://schemas.microsoft.com/office/drawing/2014/main" xmlns="" id="{00000000-0008-0000-0400-000025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017" name="TextBox 4016">
          <a:extLst>
            <a:ext uri="{FF2B5EF4-FFF2-40B4-BE49-F238E27FC236}">
              <a16:creationId xmlns:a16="http://schemas.microsoft.com/office/drawing/2014/main" xmlns="" id="{00000000-0008-0000-0400-000026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018" name="TextBox 4017">
          <a:extLst>
            <a:ext uri="{FF2B5EF4-FFF2-40B4-BE49-F238E27FC236}">
              <a16:creationId xmlns:a16="http://schemas.microsoft.com/office/drawing/2014/main" xmlns="" id="{00000000-0008-0000-0400-000027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19" name="TextBox 4018">
          <a:extLst>
            <a:ext uri="{FF2B5EF4-FFF2-40B4-BE49-F238E27FC236}">
              <a16:creationId xmlns:a16="http://schemas.microsoft.com/office/drawing/2014/main" xmlns="" id="{00000000-0008-0000-0400-000028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020" name="TextBox 4019">
          <a:extLst>
            <a:ext uri="{FF2B5EF4-FFF2-40B4-BE49-F238E27FC236}">
              <a16:creationId xmlns:a16="http://schemas.microsoft.com/office/drawing/2014/main" xmlns="" id="{00000000-0008-0000-0400-000029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21" name="TextBox 4020">
          <a:extLst>
            <a:ext uri="{FF2B5EF4-FFF2-40B4-BE49-F238E27FC236}">
              <a16:creationId xmlns:a16="http://schemas.microsoft.com/office/drawing/2014/main" xmlns="" id="{00000000-0008-0000-0400-00002A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022" name="TextBox 4021">
          <a:extLst>
            <a:ext uri="{FF2B5EF4-FFF2-40B4-BE49-F238E27FC236}">
              <a16:creationId xmlns:a16="http://schemas.microsoft.com/office/drawing/2014/main" xmlns="" id="{00000000-0008-0000-0400-00002B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23" name="TextBox 4022">
          <a:extLst>
            <a:ext uri="{FF2B5EF4-FFF2-40B4-BE49-F238E27FC236}">
              <a16:creationId xmlns:a16="http://schemas.microsoft.com/office/drawing/2014/main" xmlns="" id="{00000000-0008-0000-0400-00002C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024" name="TextBox 4023">
          <a:extLst>
            <a:ext uri="{FF2B5EF4-FFF2-40B4-BE49-F238E27FC236}">
              <a16:creationId xmlns:a16="http://schemas.microsoft.com/office/drawing/2014/main" xmlns="" id="{00000000-0008-0000-0400-00002D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025" name="TextBox 4024">
          <a:extLst>
            <a:ext uri="{FF2B5EF4-FFF2-40B4-BE49-F238E27FC236}">
              <a16:creationId xmlns:a16="http://schemas.microsoft.com/office/drawing/2014/main" xmlns="" id="{00000000-0008-0000-0400-00002E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026" name="TextBox 4025">
          <a:extLst>
            <a:ext uri="{FF2B5EF4-FFF2-40B4-BE49-F238E27FC236}">
              <a16:creationId xmlns:a16="http://schemas.microsoft.com/office/drawing/2014/main" xmlns="" id="{00000000-0008-0000-0400-00002F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27" name="TextBox 4026">
          <a:extLst>
            <a:ext uri="{FF2B5EF4-FFF2-40B4-BE49-F238E27FC236}">
              <a16:creationId xmlns:a16="http://schemas.microsoft.com/office/drawing/2014/main" xmlns="" id="{00000000-0008-0000-0400-000030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028" name="TextBox 4027">
          <a:extLst>
            <a:ext uri="{FF2B5EF4-FFF2-40B4-BE49-F238E27FC236}">
              <a16:creationId xmlns:a16="http://schemas.microsoft.com/office/drawing/2014/main" xmlns="" id="{00000000-0008-0000-0400-000031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29" name="TextBox 4028">
          <a:extLst>
            <a:ext uri="{FF2B5EF4-FFF2-40B4-BE49-F238E27FC236}">
              <a16:creationId xmlns:a16="http://schemas.microsoft.com/office/drawing/2014/main" xmlns="" id="{00000000-0008-0000-0400-000032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030" name="TextBox 4029">
          <a:extLst>
            <a:ext uri="{FF2B5EF4-FFF2-40B4-BE49-F238E27FC236}">
              <a16:creationId xmlns:a16="http://schemas.microsoft.com/office/drawing/2014/main" xmlns="" id="{00000000-0008-0000-0400-000033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31" name="TextBox 4030">
          <a:extLst>
            <a:ext uri="{FF2B5EF4-FFF2-40B4-BE49-F238E27FC236}">
              <a16:creationId xmlns:a16="http://schemas.microsoft.com/office/drawing/2014/main" xmlns="" id="{00000000-0008-0000-0400-000034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032" name="TextBox 4031">
          <a:extLst>
            <a:ext uri="{FF2B5EF4-FFF2-40B4-BE49-F238E27FC236}">
              <a16:creationId xmlns:a16="http://schemas.microsoft.com/office/drawing/2014/main" xmlns="" id="{00000000-0008-0000-0400-000035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033" name="TextBox 4032">
          <a:extLst>
            <a:ext uri="{FF2B5EF4-FFF2-40B4-BE49-F238E27FC236}">
              <a16:creationId xmlns:a16="http://schemas.microsoft.com/office/drawing/2014/main" xmlns="" id="{00000000-0008-0000-0400-000036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034" name="TextBox 4033">
          <a:extLst>
            <a:ext uri="{FF2B5EF4-FFF2-40B4-BE49-F238E27FC236}">
              <a16:creationId xmlns:a16="http://schemas.microsoft.com/office/drawing/2014/main" xmlns="" id="{00000000-0008-0000-0400-000037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35" name="TextBox 4034">
          <a:extLst>
            <a:ext uri="{FF2B5EF4-FFF2-40B4-BE49-F238E27FC236}">
              <a16:creationId xmlns:a16="http://schemas.microsoft.com/office/drawing/2014/main" xmlns="" id="{00000000-0008-0000-0400-000038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036" name="TextBox 4035">
          <a:extLst>
            <a:ext uri="{FF2B5EF4-FFF2-40B4-BE49-F238E27FC236}">
              <a16:creationId xmlns:a16="http://schemas.microsoft.com/office/drawing/2014/main" xmlns="" id="{00000000-0008-0000-0400-000039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37" name="TextBox 4036">
          <a:extLst>
            <a:ext uri="{FF2B5EF4-FFF2-40B4-BE49-F238E27FC236}">
              <a16:creationId xmlns:a16="http://schemas.microsoft.com/office/drawing/2014/main" xmlns="" id="{00000000-0008-0000-0400-00003A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038" name="TextBox 4037">
          <a:extLst>
            <a:ext uri="{FF2B5EF4-FFF2-40B4-BE49-F238E27FC236}">
              <a16:creationId xmlns:a16="http://schemas.microsoft.com/office/drawing/2014/main" xmlns="" id="{00000000-0008-0000-0400-00003B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39" name="TextBox 4038">
          <a:extLst>
            <a:ext uri="{FF2B5EF4-FFF2-40B4-BE49-F238E27FC236}">
              <a16:creationId xmlns:a16="http://schemas.microsoft.com/office/drawing/2014/main" xmlns="" id="{00000000-0008-0000-0400-00003C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040" name="TextBox 4039">
          <a:extLst>
            <a:ext uri="{FF2B5EF4-FFF2-40B4-BE49-F238E27FC236}">
              <a16:creationId xmlns:a16="http://schemas.microsoft.com/office/drawing/2014/main" xmlns="" id="{00000000-0008-0000-0400-00003D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041" name="TextBox 4040">
          <a:extLst>
            <a:ext uri="{FF2B5EF4-FFF2-40B4-BE49-F238E27FC236}">
              <a16:creationId xmlns:a16="http://schemas.microsoft.com/office/drawing/2014/main" xmlns="" id="{00000000-0008-0000-0400-00003E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042" name="TextBox 4041">
          <a:extLst>
            <a:ext uri="{FF2B5EF4-FFF2-40B4-BE49-F238E27FC236}">
              <a16:creationId xmlns:a16="http://schemas.microsoft.com/office/drawing/2014/main" xmlns="" id="{00000000-0008-0000-0400-00003F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043" name="TextBox 4042">
          <a:extLst>
            <a:ext uri="{FF2B5EF4-FFF2-40B4-BE49-F238E27FC236}">
              <a16:creationId xmlns:a16="http://schemas.microsoft.com/office/drawing/2014/main" xmlns="" id="{00000000-0008-0000-0400-000040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044" name="TextBox 4043">
          <a:extLst>
            <a:ext uri="{FF2B5EF4-FFF2-40B4-BE49-F238E27FC236}">
              <a16:creationId xmlns:a16="http://schemas.microsoft.com/office/drawing/2014/main" xmlns="" id="{00000000-0008-0000-0400-000041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045" name="TextBox 4044">
          <a:extLst>
            <a:ext uri="{FF2B5EF4-FFF2-40B4-BE49-F238E27FC236}">
              <a16:creationId xmlns:a16="http://schemas.microsoft.com/office/drawing/2014/main" xmlns="" id="{00000000-0008-0000-0400-000042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261702" cy="396840"/>
    <xdr:sp macro="" textlink="">
      <xdr:nvSpPr>
        <xdr:cNvPr id="4046" name="TextBox 4045">
          <a:extLst>
            <a:ext uri="{FF2B5EF4-FFF2-40B4-BE49-F238E27FC236}">
              <a16:creationId xmlns:a16="http://schemas.microsoft.com/office/drawing/2014/main" xmlns="" id="{00000000-0008-0000-0400-000043060000}"/>
            </a:ext>
          </a:extLst>
        </xdr:cNvPr>
        <xdr:cNvSpPr txBox="1"/>
      </xdr:nvSpPr>
      <xdr:spPr>
        <a:xfrm>
          <a:off x="364191" y="93059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047" name="TextBox 4046">
          <a:extLst>
            <a:ext uri="{FF2B5EF4-FFF2-40B4-BE49-F238E27FC236}">
              <a16:creationId xmlns:a16="http://schemas.microsoft.com/office/drawing/2014/main" xmlns="" id="{00000000-0008-0000-0400-000044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48" name="TextBox 4047">
          <a:extLst>
            <a:ext uri="{FF2B5EF4-FFF2-40B4-BE49-F238E27FC236}">
              <a16:creationId xmlns:a16="http://schemas.microsoft.com/office/drawing/2014/main" xmlns="" id="{00000000-0008-0000-0400-000045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049" name="TextBox 4048">
          <a:extLst>
            <a:ext uri="{FF2B5EF4-FFF2-40B4-BE49-F238E27FC236}">
              <a16:creationId xmlns:a16="http://schemas.microsoft.com/office/drawing/2014/main" xmlns="" id="{00000000-0008-0000-0400-000046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50" name="TextBox 4049">
          <a:extLst>
            <a:ext uri="{FF2B5EF4-FFF2-40B4-BE49-F238E27FC236}">
              <a16:creationId xmlns:a16="http://schemas.microsoft.com/office/drawing/2014/main" xmlns="" id="{00000000-0008-0000-0400-000047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051" name="TextBox 4050">
          <a:extLst>
            <a:ext uri="{FF2B5EF4-FFF2-40B4-BE49-F238E27FC236}">
              <a16:creationId xmlns:a16="http://schemas.microsoft.com/office/drawing/2014/main" xmlns="" id="{00000000-0008-0000-0400-000048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52" name="TextBox 4051">
          <a:extLst>
            <a:ext uri="{FF2B5EF4-FFF2-40B4-BE49-F238E27FC236}">
              <a16:creationId xmlns:a16="http://schemas.microsoft.com/office/drawing/2014/main" xmlns="" id="{00000000-0008-0000-0400-000049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053" name="TextBox 4052">
          <a:extLst>
            <a:ext uri="{FF2B5EF4-FFF2-40B4-BE49-F238E27FC236}">
              <a16:creationId xmlns:a16="http://schemas.microsoft.com/office/drawing/2014/main" xmlns="" id="{00000000-0008-0000-0400-00004A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054" name="TextBox 4053">
          <a:extLst>
            <a:ext uri="{FF2B5EF4-FFF2-40B4-BE49-F238E27FC236}">
              <a16:creationId xmlns:a16="http://schemas.microsoft.com/office/drawing/2014/main" xmlns="" id="{00000000-0008-0000-0400-00004B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055" name="TextBox 4054">
          <a:extLst>
            <a:ext uri="{FF2B5EF4-FFF2-40B4-BE49-F238E27FC236}">
              <a16:creationId xmlns:a16="http://schemas.microsoft.com/office/drawing/2014/main" xmlns="" id="{00000000-0008-0000-0400-00004C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56" name="TextBox 4055">
          <a:extLst>
            <a:ext uri="{FF2B5EF4-FFF2-40B4-BE49-F238E27FC236}">
              <a16:creationId xmlns:a16="http://schemas.microsoft.com/office/drawing/2014/main" xmlns="" id="{00000000-0008-0000-0400-00004D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057" name="TextBox 4056">
          <a:extLst>
            <a:ext uri="{FF2B5EF4-FFF2-40B4-BE49-F238E27FC236}">
              <a16:creationId xmlns:a16="http://schemas.microsoft.com/office/drawing/2014/main" xmlns="" id="{00000000-0008-0000-0400-00004E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58" name="TextBox 4057">
          <a:extLst>
            <a:ext uri="{FF2B5EF4-FFF2-40B4-BE49-F238E27FC236}">
              <a16:creationId xmlns:a16="http://schemas.microsoft.com/office/drawing/2014/main" xmlns="" id="{00000000-0008-0000-0400-00004F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059" name="TextBox 4058">
          <a:extLst>
            <a:ext uri="{FF2B5EF4-FFF2-40B4-BE49-F238E27FC236}">
              <a16:creationId xmlns:a16="http://schemas.microsoft.com/office/drawing/2014/main" xmlns="" id="{00000000-0008-0000-0400-000050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60" name="TextBox 4059">
          <a:extLst>
            <a:ext uri="{FF2B5EF4-FFF2-40B4-BE49-F238E27FC236}">
              <a16:creationId xmlns:a16="http://schemas.microsoft.com/office/drawing/2014/main" xmlns="" id="{00000000-0008-0000-0400-000051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061" name="TextBox 4060">
          <a:extLst>
            <a:ext uri="{FF2B5EF4-FFF2-40B4-BE49-F238E27FC236}">
              <a16:creationId xmlns:a16="http://schemas.microsoft.com/office/drawing/2014/main" xmlns="" id="{00000000-0008-0000-0400-000052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062" name="TextBox 4061">
          <a:extLst>
            <a:ext uri="{FF2B5EF4-FFF2-40B4-BE49-F238E27FC236}">
              <a16:creationId xmlns:a16="http://schemas.microsoft.com/office/drawing/2014/main" xmlns="" id="{00000000-0008-0000-0400-000053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063" name="TextBox 4062">
          <a:extLst>
            <a:ext uri="{FF2B5EF4-FFF2-40B4-BE49-F238E27FC236}">
              <a16:creationId xmlns:a16="http://schemas.microsoft.com/office/drawing/2014/main" xmlns="" id="{00000000-0008-0000-0400-000054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64" name="TextBox 4063">
          <a:extLst>
            <a:ext uri="{FF2B5EF4-FFF2-40B4-BE49-F238E27FC236}">
              <a16:creationId xmlns:a16="http://schemas.microsoft.com/office/drawing/2014/main" xmlns="" id="{00000000-0008-0000-0400-000055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065" name="TextBox 4064">
          <a:extLst>
            <a:ext uri="{FF2B5EF4-FFF2-40B4-BE49-F238E27FC236}">
              <a16:creationId xmlns:a16="http://schemas.microsoft.com/office/drawing/2014/main" xmlns="" id="{00000000-0008-0000-0400-000056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66" name="TextBox 4065">
          <a:extLst>
            <a:ext uri="{FF2B5EF4-FFF2-40B4-BE49-F238E27FC236}">
              <a16:creationId xmlns:a16="http://schemas.microsoft.com/office/drawing/2014/main" xmlns="" id="{00000000-0008-0000-0400-000057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067" name="TextBox 4066">
          <a:extLst>
            <a:ext uri="{FF2B5EF4-FFF2-40B4-BE49-F238E27FC236}">
              <a16:creationId xmlns:a16="http://schemas.microsoft.com/office/drawing/2014/main" xmlns="" id="{00000000-0008-0000-0400-000058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68" name="TextBox 4067">
          <a:extLst>
            <a:ext uri="{FF2B5EF4-FFF2-40B4-BE49-F238E27FC236}">
              <a16:creationId xmlns:a16="http://schemas.microsoft.com/office/drawing/2014/main" xmlns="" id="{00000000-0008-0000-0400-000059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069" name="TextBox 4068">
          <a:extLst>
            <a:ext uri="{FF2B5EF4-FFF2-40B4-BE49-F238E27FC236}">
              <a16:creationId xmlns:a16="http://schemas.microsoft.com/office/drawing/2014/main" xmlns="" id="{00000000-0008-0000-0400-00005A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070" name="TextBox 4069">
          <a:extLst>
            <a:ext uri="{FF2B5EF4-FFF2-40B4-BE49-F238E27FC236}">
              <a16:creationId xmlns:a16="http://schemas.microsoft.com/office/drawing/2014/main" xmlns="" id="{00000000-0008-0000-0400-00005B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071" name="TextBox 4070">
          <a:extLst>
            <a:ext uri="{FF2B5EF4-FFF2-40B4-BE49-F238E27FC236}">
              <a16:creationId xmlns:a16="http://schemas.microsoft.com/office/drawing/2014/main" xmlns="" id="{00000000-0008-0000-0400-00005C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72" name="TextBox 4071">
          <a:extLst>
            <a:ext uri="{FF2B5EF4-FFF2-40B4-BE49-F238E27FC236}">
              <a16:creationId xmlns:a16="http://schemas.microsoft.com/office/drawing/2014/main" xmlns="" id="{00000000-0008-0000-0400-00005D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073" name="TextBox 4072">
          <a:extLst>
            <a:ext uri="{FF2B5EF4-FFF2-40B4-BE49-F238E27FC236}">
              <a16:creationId xmlns:a16="http://schemas.microsoft.com/office/drawing/2014/main" xmlns="" id="{00000000-0008-0000-0400-00005E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74" name="TextBox 4073">
          <a:extLst>
            <a:ext uri="{FF2B5EF4-FFF2-40B4-BE49-F238E27FC236}">
              <a16:creationId xmlns:a16="http://schemas.microsoft.com/office/drawing/2014/main" xmlns="" id="{00000000-0008-0000-0400-00005F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075" name="TextBox 4074">
          <a:extLst>
            <a:ext uri="{FF2B5EF4-FFF2-40B4-BE49-F238E27FC236}">
              <a16:creationId xmlns:a16="http://schemas.microsoft.com/office/drawing/2014/main" xmlns="" id="{00000000-0008-0000-0400-000060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76" name="TextBox 4075">
          <a:extLst>
            <a:ext uri="{FF2B5EF4-FFF2-40B4-BE49-F238E27FC236}">
              <a16:creationId xmlns:a16="http://schemas.microsoft.com/office/drawing/2014/main" xmlns="" id="{00000000-0008-0000-0400-000061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077" name="TextBox 4076">
          <a:extLst>
            <a:ext uri="{FF2B5EF4-FFF2-40B4-BE49-F238E27FC236}">
              <a16:creationId xmlns:a16="http://schemas.microsoft.com/office/drawing/2014/main" xmlns="" id="{00000000-0008-0000-0400-000062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078" name="TextBox 4077">
          <a:extLst>
            <a:ext uri="{FF2B5EF4-FFF2-40B4-BE49-F238E27FC236}">
              <a16:creationId xmlns:a16="http://schemas.microsoft.com/office/drawing/2014/main" xmlns="" id="{00000000-0008-0000-0400-000063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079" name="TextBox 4078">
          <a:extLst>
            <a:ext uri="{FF2B5EF4-FFF2-40B4-BE49-F238E27FC236}">
              <a16:creationId xmlns:a16="http://schemas.microsoft.com/office/drawing/2014/main" xmlns="" id="{00000000-0008-0000-0400-000064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80" name="TextBox 4079">
          <a:extLst>
            <a:ext uri="{FF2B5EF4-FFF2-40B4-BE49-F238E27FC236}">
              <a16:creationId xmlns:a16="http://schemas.microsoft.com/office/drawing/2014/main" xmlns="" id="{00000000-0008-0000-0400-000065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081" name="TextBox 4080">
          <a:extLst>
            <a:ext uri="{FF2B5EF4-FFF2-40B4-BE49-F238E27FC236}">
              <a16:creationId xmlns:a16="http://schemas.microsoft.com/office/drawing/2014/main" xmlns="" id="{00000000-0008-0000-0400-000066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82" name="TextBox 4081">
          <a:extLst>
            <a:ext uri="{FF2B5EF4-FFF2-40B4-BE49-F238E27FC236}">
              <a16:creationId xmlns:a16="http://schemas.microsoft.com/office/drawing/2014/main" xmlns="" id="{00000000-0008-0000-0400-000067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083" name="TextBox 4082">
          <a:extLst>
            <a:ext uri="{FF2B5EF4-FFF2-40B4-BE49-F238E27FC236}">
              <a16:creationId xmlns:a16="http://schemas.microsoft.com/office/drawing/2014/main" xmlns="" id="{00000000-0008-0000-0400-000068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84" name="TextBox 4083">
          <a:extLst>
            <a:ext uri="{FF2B5EF4-FFF2-40B4-BE49-F238E27FC236}">
              <a16:creationId xmlns:a16="http://schemas.microsoft.com/office/drawing/2014/main" xmlns="" id="{00000000-0008-0000-0400-000069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085" name="TextBox 4084">
          <a:extLst>
            <a:ext uri="{FF2B5EF4-FFF2-40B4-BE49-F238E27FC236}">
              <a16:creationId xmlns:a16="http://schemas.microsoft.com/office/drawing/2014/main" xmlns="" id="{00000000-0008-0000-0400-00006A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086" name="TextBox 4085">
          <a:extLst>
            <a:ext uri="{FF2B5EF4-FFF2-40B4-BE49-F238E27FC236}">
              <a16:creationId xmlns:a16="http://schemas.microsoft.com/office/drawing/2014/main" xmlns="" id="{00000000-0008-0000-0400-00006B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087" name="TextBox 4086">
          <a:extLst>
            <a:ext uri="{FF2B5EF4-FFF2-40B4-BE49-F238E27FC236}">
              <a16:creationId xmlns:a16="http://schemas.microsoft.com/office/drawing/2014/main" xmlns="" id="{00000000-0008-0000-0400-00006C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88" name="TextBox 4087">
          <a:extLst>
            <a:ext uri="{FF2B5EF4-FFF2-40B4-BE49-F238E27FC236}">
              <a16:creationId xmlns:a16="http://schemas.microsoft.com/office/drawing/2014/main" xmlns="" id="{00000000-0008-0000-0400-00006D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089" name="TextBox 4088">
          <a:extLst>
            <a:ext uri="{FF2B5EF4-FFF2-40B4-BE49-F238E27FC236}">
              <a16:creationId xmlns:a16="http://schemas.microsoft.com/office/drawing/2014/main" xmlns="" id="{00000000-0008-0000-0400-00006E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90" name="TextBox 4089">
          <a:extLst>
            <a:ext uri="{FF2B5EF4-FFF2-40B4-BE49-F238E27FC236}">
              <a16:creationId xmlns:a16="http://schemas.microsoft.com/office/drawing/2014/main" xmlns="" id="{00000000-0008-0000-0400-00006F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091" name="TextBox 4090">
          <a:extLst>
            <a:ext uri="{FF2B5EF4-FFF2-40B4-BE49-F238E27FC236}">
              <a16:creationId xmlns:a16="http://schemas.microsoft.com/office/drawing/2014/main" xmlns="" id="{00000000-0008-0000-0400-000070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92" name="TextBox 4091">
          <a:extLst>
            <a:ext uri="{FF2B5EF4-FFF2-40B4-BE49-F238E27FC236}">
              <a16:creationId xmlns:a16="http://schemas.microsoft.com/office/drawing/2014/main" xmlns="" id="{00000000-0008-0000-0400-000071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093" name="TextBox 4092">
          <a:extLst>
            <a:ext uri="{FF2B5EF4-FFF2-40B4-BE49-F238E27FC236}">
              <a16:creationId xmlns:a16="http://schemas.microsoft.com/office/drawing/2014/main" xmlns="" id="{00000000-0008-0000-0400-000072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094" name="TextBox 4093">
          <a:extLst>
            <a:ext uri="{FF2B5EF4-FFF2-40B4-BE49-F238E27FC236}">
              <a16:creationId xmlns:a16="http://schemas.microsoft.com/office/drawing/2014/main" xmlns="" id="{00000000-0008-0000-0400-000073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095" name="TextBox 4094">
          <a:extLst>
            <a:ext uri="{FF2B5EF4-FFF2-40B4-BE49-F238E27FC236}">
              <a16:creationId xmlns:a16="http://schemas.microsoft.com/office/drawing/2014/main" xmlns="" id="{00000000-0008-0000-0400-000074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96" name="TextBox 4095">
          <a:extLst>
            <a:ext uri="{FF2B5EF4-FFF2-40B4-BE49-F238E27FC236}">
              <a16:creationId xmlns:a16="http://schemas.microsoft.com/office/drawing/2014/main" xmlns="" id="{00000000-0008-0000-0400-000075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097" name="TextBox 4096">
          <a:extLst>
            <a:ext uri="{FF2B5EF4-FFF2-40B4-BE49-F238E27FC236}">
              <a16:creationId xmlns:a16="http://schemas.microsoft.com/office/drawing/2014/main" xmlns="" id="{00000000-0008-0000-0400-000076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098" name="TextBox 4097">
          <a:extLst>
            <a:ext uri="{FF2B5EF4-FFF2-40B4-BE49-F238E27FC236}">
              <a16:creationId xmlns:a16="http://schemas.microsoft.com/office/drawing/2014/main" xmlns="" id="{00000000-0008-0000-0400-000077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099" name="TextBox 4098">
          <a:extLst>
            <a:ext uri="{FF2B5EF4-FFF2-40B4-BE49-F238E27FC236}">
              <a16:creationId xmlns:a16="http://schemas.microsoft.com/office/drawing/2014/main" xmlns="" id="{00000000-0008-0000-0400-000078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00" name="TextBox 4099">
          <a:extLst>
            <a:ext uri="{FF2B5EF4-FFF2-40B4-BE49-F238E27FC236}">
              <a16:creationId xmlns:a16="http://schemas.microsoft.com/office/drawing/2014/main" xmlns="" id="{00000000-0008-0000-0400-000079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101" name="TextBox 4100">
          <a:extLst>
            <a:ext uri="{FF2B5EF4-FFF2-40B4-BE49-F238E27FC236}">
              <a16:creationId xmlns:a16="http://schemas.microsoft.com/office/drawing/2014/main" xmlns="" id="{00000000-0008-0000-0400-00007A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102" name="TextBox 4101">
          <a:extLst>
            <a:ext uri="{FF2B5EF4-FFF2-40B4-BE49-F238E27FC236}">
              <a16:creationId xmlns:a16="http://schemas.microsoft.com/office/drawing/2014/main" xmlns="" id="{00000000-0008-0000-0400-00007B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103" name="TextBox 4102">
          <a:extLst>
            <a:ext uri="{FF2B5EF4-FFF2-40B4-BE49-F238E27FC236}">
              <a16:creationId xmlns:a16="http://schemas.microsoft.com/office/drawing/2014/main" xmlns="" id="{00000000-0008-0000-0400-00007C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04" name="TextBox 4103">
          <a:extLst>
            <a:ext uri="{FF2B5EF4-FFF2-40B4-BE49-F238E27FC236}">
              <a16:creationId xmlns:a16="http://schemas.microsoft.com/office/drawing/2014/main" xmlns="" id="{00000000-0008-0000-0400-00007D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105" name="TextBox 4104">
          <a:extLst>
            <a:ext uri="{FF2B5EF4-FFF2-40B4-BE49-F238E27FC236}">
              <a16:creationId xmlns:a16="http://schemas.microsoft.com/office/drawing/2014/main" xmlns="" id="{00000000-0008-0000-0400-00007E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06" name="TextBox 4105">
          <a:extLst>
            <a:ext uri="{FF2B5EF4-FFF2-40B4-BE49-F238E27FC236}">
              <a16:creationId xmlns:a16="http://schemas.microsoft.com/office/drawing/2014/main" xmlns="" id="{00000000-0008-0000-0400-00007F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107" name="TextBox 4106">
          <a:extLst>
            <a:ext uri="{FF2B5EF4-FFF2-40B4-BE49-F238E27FC236}">
              <a16:creationId xmlns:a16="http://schemas.microsoft.com/office/drawing/2014/main" xmlns="" id="{00000000-0008-0000-0400-000080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08" name="TextBox 4107">
          <a:extLst>
            <a:ext uri="{FF2B5EF4-FFF2-40B4-BE49-F238E27FC236}">
              <a16:creationId xmlns:a16="http://schemas.microsoft.com/office/drawing/2014/main" xmlns="" id="{00000000-0008-0000-0400-000081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109" name="TextBox 4108">
          <a:extLst>
            <a:ext uri="{FF2B5EF4-FFF2-40B4-BE49-F238E27FC236}">
              <a16:creationId xmlns:a16="http://schemas.microsoft.com/office/drawing/2014/main" xmlns="" id="{00000000-0008-0000-0400-000082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110" name="TextBox 4109">
          <a:extLst>
            <a:ext uri="{FF2B5EF4-FFF2-40B4-BE49-F238E27FC236}">
              <a16:creationId xmlns:a16="http://schemas.microsoft.com/office/drawing/2014/main" xmlns="" id="{00000000-0008-0000-0400-000083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111" name="TextBox 4110">
          <a:extLst>
            <a:ext uri="{FF2B5EF4-FFF2-40B4-BE49-F238E27FC236}">
              <a16:creationId xmlns:a16="http://schemas.microsoft.com/office/drawing/2014/main" xmlns="" id="{00000000-0008-0000-0400-000084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12" name="TextBox 4111">
          <a:extLst>
            <a:ext uri="{FF2B5EF4-FFF2-40B4-BE49-F238E27FC236}">
              <a16:creationId xmlns:a16="http://schemas.microsoft.com/office/drawing/2014/main" xmlns="" id="{00000000-0008-0000-0400-000085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113" name="TextBox 4112">
          <a:extLst>
            <a:ext uri="{FF2B5EF4-FFF2-40B4-BE49-F238E27FC236}">
              <a16:creationId xmlns:a16="http://schemas.microsoft.com/office/drawing/2014/main" xmlns="" id="{00000000-0008-0000-0400-000086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14" name="TextBox 4113">
          <a:extLst>
            <a:ext uri="{FF2B5EF4-FFF2-40B4-BE49-F238E27FC236}">
              <a16:creationId xmlns:a16="http://schemas.microsoft.com/office/drawing/2014/main" xmlns="" id="{00000000-0008-0000-0400-000087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115" name="TextBox 4114">
          <a:extLst>
            <a:ext uri="{FF2B5EF4-FFF2-40B4-BE49-F238E27FC236}">
              <a16:creationId xmlns:a16="http://schemas.microsoft.com/office/drawing/2014/main" xmlns="" id="{00000000-0008-0000-0400-000088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16" name="TextBox 4115">
          <a:extLst>
            <a:ext uri="{FF2B5EF4-FFF2-40B4-BE49-F238E27FC236}">
              <a16:creationId xmlns:a16="http://schemas.microsoft.com/office/drawing/2014/main" xmlns="" id="{00000000-0008-0000-0400-000089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117" name="TextBox 4116">
          <a:extLst>
            <a:ext uri="{FF2B5EF4-FFF2-40B4-BE49-F238E27FC236}">
              <a16:creationId xmlns:a16="http://schemas.microsoft.com/office/drawing/2014/main" xmlns="" id="{00000000-0008-0000-0400-00008A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118" name="TextBox 4117">
          <a:extLst>
            <a:ext uri="{FF2B5EF4-FFF2-40B4-BE49-F238E27FC236}">
              <a16:creationId xmlns:a16="http://schemas.microsoft.com/office/drawing/2014/main" xmlns="" id="{00000000-0008-0000-0400-00008B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119" name="TextBox 4118">
          <a:extLst>
            <a:ext uri="{FF2B5EF4-FFF2-40B4-BE49-F238E27FC236}">
              <a16:creationId xmlns:a16="http://schemas.microsoft.com/office/drawing/2014/main" xmlns="" id="{00000000-0008-0000-0400-00008C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20" name="TextBox 4119">
          <a:extLst>
            <a:ext uri="{FF2B5EF4-FFF2-40B4-BE49-F238E27FC236}">
              <a16:creationId xmlns:a16="http://schemas.microsoft.com/office/drawing/2014/main" xmlns="" id="{00000000-0008-0000-0400-00008D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121" name="TextBox 4120">
          <a:extLst>
            <a:ext uri="{FF2B5EF4-FFF2-40B4-BE49-F238E27FC236}">
              <a16:creationId xmlns:a16="http://schemas.microsoft.com/office/drawing/2014/main" xmlns="" id="{00000000-0008-0000-0400-00008E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22" name="TextBox 4121">
          <a:extLst>
            <a:ext uri="{FF2B5EF4-FFF2-40B4-BE49-F238E27FC236}">
              <a16:creationId xmlns:a16="http://schemas.microsoft.com/office/drawing/2014/main" xmlns="" id="{00000000-0008-0000-0400-00008F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123" name="TextBox 4122">
          <a:extLst>
            <a:ext uri="{FF2B5EF4-FFF2-40B4-BE49-F238E27FC236}">
              <a16:creationId xmlns:a16="http://schemas.microsoft.com/office/drawing/2014/main" xmlns="" id="{00000000-0008-0000-0400-000090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24" name="TextBox 4123">
          <a:extLst>
            <a:ext uri="{FF2B5EF4-FFF2-40B4-BE49-F238E27FC236}">
              <a16:creationId xmlns:a16="http://schemas.microsoft.com/office/drawing/2014/main" xmlns="" id="{00000000-0008-0000-0400-000091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125" name="TextBox 4124">
          <a:extLst>
            <a:ext uri="{FF2B5EF4-FFF2-40B4-BE49-F238E27FC236}">
              <a16:creationId xmlns:a16="http://schemas.microsoft.com/office/drawing/2014/main" xmlns="" id="{00000000-0008-0000-0400-000092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126" name="TextBox 4125">
          <a:extLst>
            <a:ext uri="{FF2B5EF4-FFF2-40B4-BE49-F238E27FC236}">
              <a16:creationId xmlns:a16="http://schemas.microsoft.com/office/drawing/2014/main" xmlns="" id="{00000000-0008-0000-0400-000093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127" name="TextBox 4126">
          <a:extLst>
            <a:ext uri="{FF2B5EF4-FFF2-40B4-BE49-F238E27FC236}">
              <a16:creationId xmlns:a16="http://schemas.microsoft.com/office/drawing/2014/main" xmlns="" id="{00000000-0008-0000-0400-000094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28" name="TextBox 4127">
          <a:extLst>
            <a:ext uri="{FF2B5EF4-FFF2-40B4-BE49-F238E27FC236}">
              <a16:creationId xmlns:a16="http://schemas.microsoft.com/office/drawing/2014/main" xmlns="" id="{00000000-0008-0000-0400-000095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129" name="TextBox 4128">
          <a:extLst>
            <a:ext uri="{FF2B5EF4-FFF2-40B4-BE49-F238E27FC236}">
              <a16:creationId xmlns:a16="http://schemas.microsoft.com/office/drawing/2014/main" xmlns="" id="{00000000-0008-0000-0400-000096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30" name="TextBox 4129">
          <a:extLst>
            <a:ext uri="{FF2B5EF4-FFF2-40B4-BE49-F238E27FC236}">
              <a16:creationId xmlns:a16="http://schemas.microsoft.com/office/drawing/2014/main" xmlns="" id="{00000000-0008-0000-0400-000097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131" name="TextBox 4130">
          <a:extLst>
            <a:ext uri="{FF2B5EF4-FFF2-40B4-BE49-F238E27FC236}">
              <a16:creationId xmlns:a16="http://schemas.microsoft.com/office/drawing/2014/main" xmlns="" id="{00000000-0008-0000-0400-000098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32" name="TextBox 4131">
          <a:extLst>
            <a:ext uri="{FF2B5EF4-FFF2-40B4-BE49-F238E27FC236}">
              <a16:creationId xmlns:a16="http://schemas.microsoft.com/office/drawing/2014/main" xmlns="" id="{00000000-0008-0000-0400-000099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133" name="TextBox 4132">
          <a:extLst>
            <a:ext uri="{FF2B5EF4-FFF2-40B4-BE49-F238E27FC236}">
              <a16:creationId xmlns:a16="http://schemas.microsoft.com/office/drawing/2014/main" xmlns="" id="{00000000-0008-0000-0400-00009A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134" name="TextBox 4133">
          <a:extLst>
            <a:ext uri="{FF2B5EF4-FFF2-40B4-BE49-F238E27FC236}">
              <a16:creationId xmlns:a16="http://schemas.microsoft.com/office/drawing/2014/main" xmlns="" id="{00000000-0008-0000-0400-00009B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135" name="TextBox 4134">
          <a:extLst>
            <a:ext uri="{FF2B5EF4-FFF2-40B4-BE49-F238E27FC236}">
              <a16:creationId xmlns:a16="http://schemas.microsoft.com/office/drawing/2014/main" xmlns="" id="{00000000-0008-0000-0400-00009C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36" name="TextBox 4135">
          <a:extLst>
            <a:ext uri="{FF2B5EF4-FFF2-40B4-BE49-F238E27FC236}">
              <a16:creationId xmlns:a16="http://schemas.microsoft.com/office/drawing/2014/main" xmlns="" id="{00000000-0008-0000-0400-00009D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137" name="TextBox 4136">
          <a:extLst>
            <a:ext uri="{FF2B5EF4-FFF2-40B4-BE49-F238E27FC236}">
              <a16:creationId xmlns:a16="http://schemas.microsoft.com/office/drawing/2014/main" xmlns="" id="{00000000-0008-0000-0400-00009E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38" name="TextBox 4137">
          <a:extLst>
            <a:ext uri="{FF2B5EF4-FFF2-40B4-BE49-F238E27FC236}">
              <a16:creationId xmlns:a16="http://schemas.microsoft.com/office/drawing/2014/main" xmlns="" id="{00000000-0008-0000-0400-00009F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139" name="TextBox 4138">
          <a:extLst>
            <a:ext uri="{FF2B5EF4-FFF2-40B4-BE49-F238E27FC236}">
              <a16:creationId xmlns:a16="http://schemas.microsoft.com/office/drawing/2014/main" xmlns="" id="{00000000-0008-0000-0400-0000A0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40" name="TextBox 4139">
          <a:extLst>
            <a:ext uri="{FF2B5EF4-FFF2-40B4-BE49-F238E27FC236}">
              <a16:creationId xmlns:a16="http://schemas.microsoft.com/office/drawing/2014/main" xmlns="" id="{00000000-0008-0000-0400-0000A1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141" name="TextBox 4140">
          <a:extLst>
            <a:ext uri="{FF2B5EF4-FFF2-40B4-BE49-F238E27FC236}">
              <a16:creationId xmlns:a16="http://schemas.microsoft.com/office/drawing/2014/main" xmlns="" id="{00000000-0008-0000-0400-0000A2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142" name="TextBox 4141">
          <a:extLst>
            <a:ext uri="{FF2B5EF4-FFF2-40B4-BE49-F238E27FC236}">
              <a16:creationId xmlns:a16="http://schemas.microsoft.com/office/drawing/2014/main" xmlns="" id="{00000000-0008-0000-0400-0000A3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143" name="TextBox 4142">
          <a:extLst>
            <a:ext uri="{FF2B5EF4-FFF2-40B4-BE49-F238E27FC236}">
              <a16:creationId xmlns:a16="http://schemas.microsoft.com/office/drawing/2014/main" xmlns="" id="{00000000-0008-0000-0400-0000A4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44" name="TextBox 4143">
          <a:extLst>
            <a:ext uri="{FF2B5EF4-FFF2-40B4-BE49-F238E27FC236}">
              <a16:creationId xmlns:a16="http://schemas.microsoft.com/office/drawing/2014/main" xmlns="" id="{00000000-0008-0000-0400-0000A5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145" name="TextBox 4144">
          <a:extLst>
            <a:ext uri="{FF2B5EF4-FFF2-40B4-BE49-F238E27FC236}">
              <a16:creationId xmlns:a16="http://schemas.microsoft.com/office/drawing/2014/main" xmlns="" id="{00000000-0008-0000-0400-0000A6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46" name="TextBox 4145">
          <a:extLst>
            <a:ext uri="{FF2B5EF4-FFF2-40B4-BE49-F238E27FC236}">
              <a16:creationId xmlns:a16="http://schemas.microsoft.com/office/drawing/2014/main" xmlns="" id="{00000000-0008-0000-0400-0000A7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147" name="TextBox 4146">
          <a:extLst>
            <a:ext uri="{FF2B5EF4-FFF2-40B4-BE49-F238E27FC236}">
              <a16:creationId xmlns:a16="http://schemas.microsoft.com/office/drawing/2014/main" xmlns="" id="{00000000-0008-0000-0400-0000A8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48" name="TextBox 4147">
          <a:extLst>
            <a:ext uri="{FF2B5EF4-FFF2-40B4-BE49-F238E27FC236}">
              <a16:creationId xmlns:a16="http://schemas.microsoft.com/office/drawing/2014/main" xmlns="" id="{00000000-0008-0000-0400-0000A9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149" name="TextBox 4148">
          <a:extLst>
            <a:ext uri="{FF2B5EF4-FFF2-40B4-BE49-F238E27FC236}">
              <a16:creationId xmlns:a16="http://schemas.microsoft.com/office/drawing/2014/main" xmlns="" id="{00000000-0008-0000-0400-0000AA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150" name="TextBox 4149">
          <a:extLst>
            <a:ext uri="{FF2B5EF4-FFF2-40B4-BE49-F238E27FC236}">
              <a16:creationId xmlns:a16="http://schemas.microsoft.com/office/drawing/2014/main" xmlns="" id="{00000000-0008-0000-0400-0000AB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151" name="TextBox 4150">
          <a:extLst>
            <a:ext uri="{FF2B5EF4-FFF2-40B4-BE49-F238E27FC236}">
              <a16:creationId xmlns:a16="http://schemas.microsoft.com/office/drawing/2014/main" xmlns="" id="{00000000-0008-0000-0400-0000AC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52" name="TextBox 4151">
          <a:extLst>
            <a:ext uri="{FF2B5EF4-FFF2-40B4-BE49-F238E27FC236}">
              <a16:creationId xmlns:a16="http://schemas.microsoft.com/office/drawing/2014/main" xmlns="" id="{00000000-0008-0000-0400-0000AD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153" name="TextBox 4152">
          <a:extLst>
            <a:ext uri="{FF2B5EF4-FFF2-40B4-BE49-F238E27FC236}">
              <a16:creationId xmlns:a16="http://schemas.microsoft.com/office/drawing/2014/main" xmlns="" id="{00000000-0008-0000-0400-0000AE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54" name="TextBox 4153">
          <a:extLst>
            <a:ext uri="{FF2B5EF4-FFF2-40B4-BE49-F238E27FC236}">
              <a16:creationId xmlns:a16="http://schemas.microsoft.com/office/drawing/2014/main" xmlns="" id="{00000000-0008-0000-0400-0000AF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155" name="TextBox 4154">
          <a:extLst>
            <a:ext uri="{FF2B5EF4-FFF2-40B4-BE49-F238E27FC236}">
              <a16:creationId xmlns:a16="http://schemas.microsoft.com/office/drawing/2014/main" xmlns="" id="{00000000-0008-0000-0400-0000B0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56" name="TextBox 4155">
          <a:extLst>
            <a:ext uri="{FF2B5EF4-FFF2-40B4-BE49-F238E27FC236}">
              <a16:creationId xmlns:a16="http://schemas.microsoft.com/office/drawing/2014/main" xmlns="" id="{00000000-0008-0000-0400-0000B1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157" name="TextBox 4156">
          <a:extLst>
            <a:ext uri="{FF2B5EF4-FFF2-40B4-BE49-F238E27FC236}">
              <a16:creationId xmlns:a16="http://schemas.microsoft.com/office/drawing/2014/main" xmlns="" id="{00000000-0008-0000-0400-0000B2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158" name="TextBox 4157">
          <a:extLst>
            <a:ext uri="{FF2B5EF4-FFF2-40B4-BE49-F238E27FC236}">
              <a16:creationId xmlns:a16="http://schemas.microsoft.com/office/drawing/2014/main" xmlns="" id="{00000000-0008-0000-0400-0000B3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159" name="TextBox 4158">
          <a:extLst>
            <a:ext uri="{FF2B5EF4-FFF2-40B4-BE49-F238E27FC236}">
              <a16:creationId xmlns:a16="http://schemas.microsoft.com/office/drawing/2014/main" xmlns="" id="{00000000-0008-0000-0400-0000B4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60" name="TextBox 4159">
          <a:extLst>
            <a:ext uri="{FF2B5EF4-FFF2-40B4-BE49-F238E27FC236}">
              <a16:creationId xmlns:a16="http://schemas.microsoft.com/office/drawing/2014/main" xmlns="" id="{00000000-0008-0000-0400-0000B5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161" name="TextBox 4160">
          <a:extLst>
            <a:ext uri="{FF2B5EF4-FFF2-40B4-BE49-F238E27FC236}">
              <a16:creationId xmlns:a16="http://schemas.microsoft.com/office/drawing/2014/main" xmlns="" id="{00000000-0008-0000-0400-0000B6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62" name="TextBox 4161">
          <a:extLst>
            <a:ext uri="{FF2B5EF4-FFF2-40B4-BE49-F238E27FC236}">
              <a16:creationId xmlns:a16="http://schemas.microsoft.com/office/drawing/2014/main" xmlns="" id="{00000000-0008-0000-0400-0000B7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163" name="TextBox 4162">
          <a:extLst>
            <a:ext uri="{FF2B5EF4-FFF2-40B4-BE49-F238E27FC236}">
              <a16:creationId xmlns:a16="http://schemas.microsoft.com/office/drawing/2014/main" xmlns="" id="{00000000-0008-0000-0400-0000B8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64" name="TextBox 4163">
          <a:extLst>
            <a:ext uri="{FF2B5EF4-FFF2-40B4-BE49-F238E27FC236}">
              <a16:creationId xmlns:a16="http://schemas.microsoft.com/office/drawing/2014/main" xmlns="" id="{00000000-0008-0000-0400-0000B9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165" name="TextBox 4164">
          <a:extLst>
            <a:ext uri="{FF2B5EF4-FFF2-40B4-BE49-F238E27FC236}">
              <a16:creationId xmlns:a16="http://schemas.microsoft.com/office/drawing/2014/main" xmlns="" id="{00000000-0008-0000-0400-0000BA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166" name="TextBox 4165">
          <a:extLst>
            <a:ext uri="{FF2B5EF4-FFF2-40B4-BE49-F238E27FC236}">
              <a16:creationId xmlns:a16="http://schemas.microsoft.com/office/drawing/2014/main" xmlns="" id="{00000000-0008-0000-0400-0000BB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167" name="TextBox 4166">
          <a:extLst>
            <a:ext uri="{FF2B5EF4-FFF2-40B4-BE49-F238E27FC236}">
              <a16:creationId xmlns:a16="http://schemas.microsoft.com/office/drawing/2014/main" xmlns="" id="{00000000-0008-0000-0400-0000BC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68" name="TextBox 4167">
          <a:extLst>
            <a:ext uri="{FF2B5EF4-FFF2-40B4-BE49-F238E27FC236}">
              <a16:creationId xmlns:a16="http://schemas.microsoft.com/office/drawing/2014/main" xmlns="" id="{00000000-0008-0000-0400-0000BD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169" name="TextBox 4168">
          <a:extLst>
            <a:ext uri="{FF2B5EF4-FFF2-40B4-BE49-F238E27FC236}">
              <a16:creationId xmlns:a16="http://schemas.microsoft.com/office/drawing/2014/main" xmlns="" id="{00000000-0008-0000-0400-0000BE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70" name="TextBox 4169">
          <a:extLst>
            <a:ext uri="{FF2B5EF4-FFF2-40B4-BE49-F238E27FC236}">
              <a16:creationId xmlns:a16="http://schemas.microsoft.com/office/drawing/2014/main" xmlns="" id="{00000000-0008-0000-0400-0000BF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171" name="TextBox 4170">
          <a:extLst>
            <a:ext uri="{FF2B5EF4-FFF2-40B4-BE49-F238E27FC236}">
              <a16:creationId xmlns:a16="http://schemas.microsoft.com/office/drawing/2014/main" xmlns="" id="{00000000-0008-0000-0400-0000C0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72" name="TextBox 4171">
          <a:extLst>
            <a:ext uri="{FF2B5EF4-FFF2-40B4-BE49-F238E27FC236}">
              <a16:creationId xmlns:a16="http://schemas.microsoft.com/office/drawing/2014/main" xmlns="" id="{00000000-0008-0000-0400-0000C1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173" name="TextBox 4172">
          <a:extLst>
            <a:ext uri="{FF2B5EF4-FFF2-40B4-BE49-F238E27FC236}">
              <a16:creationId xmlns:a16="http://schemas.microsoft.com/office/drawing/2014/main" xmlns="" id="{00000000-0008-0000-0400-0000C2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174" name="TextBox 4173">
          <a:extLst>
            <a:ext uri="{FF2B5EF4-FFF2-40B4-BE49-F238E27FC236}">
              <a16:creationId xmlns:a16="http://schemas.microsoft.com/office/drawing/2014/main" xmlns="" id="{00000000-0008-0000-0400-0000C3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175" name="TextBox 4174">
          <a:extLst>
            <a:ext uri="{FF2B5EF4-FFF2-40B4-BE49-F238E27FC236}">
              <a16:creationId xmlns:a16="http://schemas.microsoft.com/office/drawing/2014/main" xmlns="" id="{00000000-0008-0000-0400-0000C4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76" name="TextBox 4175">
          <a:extLst>
            <a:ext uri="{FF2B5EF4-FFF2-40B4-BE49-F238E27FC236}">
              <a16:creationId xmlns:a16="http://schemas.microsoft.com/office/drawing/2014/main" xmlns="" id="{00000000-0008-0000-0400-0000C5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177" name="TextBox 4176">
          <a:extLst>
            <a:ext uri="{FF2B5EF4-FFF2-40B4-BE49-F238E27FC236}">
              <a16:creationId xmlns:a16="http://schemas.microsoft.com/office/drawing/2014/main" xmlns="" id="{00000000-0008-0000-0400-0000C6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78" name="TextBox 4177">
          <a:extLst>
            <a:ext uri="{FF2B5EF4-FFF2-40B4-BE49-F238E27FC236}">
              <a16:creationId xmlns:a16="http://schemas.microsoft.com/office/drawing/2014/main" xmlns="" id="{00000000-0008-0000-0400-0000C7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179" name="TextBox 4178">
          <a:extLst>
            <a:ext uri="{FF2B5EF4-FFF2-40B4-BE49-F238E27FC236}">
              <a16:creationId xmlns:a16="http://schemas.microsoft.com/office/drawing/2014/main" xmlns="" id="{00000000-0008-0000-0400-0000C8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80" name="TextBox 4179">
          <a:extLst>
            <a:ext uri="{FF2B5EF4-FFF2-40B4-BE49-F238E27FC236}">
              <a16:creationId xmlns:a16="http://schemas.microsoft.com/office/drawing/2014/main" xmlns="" id="{00000000-0008-0000-0400-0000C9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181" name="TextBox 4180">
          <a:extLst>
            <a:ext uri="{FF2B5EF4-FFF2-40B4-BE49-F238E27FC236}">
              <a16:creationId xmlns:a16="http://schemas.microsoft.com/office/drawing/2014/main" xmlns="" id="{00000000-0008-0000-0400-0000CA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182" name="TextBox 4181">
          <a:extLst>
            <a:ext uri="{FF2B5EF4-FFF2-40B4-BE49-F238E27FC236}">
              <a16:creationId xmlns:a16="http://schemas.microsoft.com/office/drawing/2014/main" xmlns="" id="{00000000-0008-0000-0400-0000CB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183" name="TextBox 4182">
          <a:extLst>
            <a:ext uri="{FF2B5EF4-FFF2-40B4-BE49-F238E27FC236}">
              <a16:creationId xmlns:a16="http://schemas.microsoft.com/office/drawing/2014/main" xmlns="" id="{00000000-0008-0000-0400-0000CC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84" name="TextBox 4183">
          <a:extLst>
            <a:ext uri="{FF2B5EF4-FFF2-40B4-BE49-F238E27FC236}">
              <a16:creationId xmlns:a16="http://schemas.microsoft.com/office/drawing/2014/main" xmlns="" id="{00000000-0008-0000-0400-0000CD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185" name="TextBox 4184">
          <a:extLst>
            <a:ext uri="{FF2B5EF4-FFF2-40B4-BE49-F238E27FC236}">
              <a16:creationId xmlns:a16="http://schemas.microsoft.com/office/drawing/2014/main" xmlns="" id="{00000000-0008-0000-0400-0000CE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86" name="TextBox 4185">
          <a:extLst>
            <a:ext uri="{FF2B5EF4-FFF2-40B4-BE49-F238E27FC236}">
              <a16:creationId xmlns:a16="http://schemas.microsoft.com/office/drawing/2014/main" xmlns="" id="{00000000-0008-0000-0400-0000CF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187" name="TextBox 4186">
          <a:extLst>
            <a:ext uri="{FF2B5EF4-FFF2-40B4-BE49-F238E27FC236}">
              <a16:creationId xmlns:a16="http://schemas.microsoft.com/office/drawing/2014/main" xmlns="" id="{00000000-0008-0000-0400-0000D0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88" name="TextBox 4187">
          <a:extLst>
            <a:ext uri="{FF2B5EF4-FFF2-40B4-BE49-F238E27FC236}">
              <a16:creationId xmlns:a16="http://schemas.microsoft.com/office/drawing/2014/main" xmlns="" id="{00000000-0008-0000-0400-0000D1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189" name="TextBox 4188">
          <a:extLst>
            <a:ext uri="{FF2B5EF4-FFF2-40B4-BE49-F238E27FC236}">
              <a16:creationId xmlns:a16="http://schemas.microsoft.com/office/drawing/2014/main" xmlns="" id="{00000000-0008-0000-0400-0000D2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190" name="TextBox 4189">
          <a:extLst>
            <a:ext uri="{FF2B5EF4-FFF2-40B4-BE49-F238E27FC236}">
              <a16:creationId xmlns:a16="http://schemas.microsoft.com/office/drawing/2014/main" xmlns="" id="{00000000-0008-0000-0400-0000D3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191" name="TextBox 4190">
          <a:extLst>
            <a:ext uri="{FF2B5EF4-FFF2-40B4-BE49-F238E27FC236}">
              <a16:creationId xmlns:a16="http://schemas.microsoft.com/office/drawing/2014/main" xmlns="" id="{00000000-0008-0000-0400-0000D4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92" name="TextBox 4191">
          <a:extLst>
            <a:ext uri="{FF2B5EF4-FFF2-40B4-BE49-F238E27FC236}">
              <a16:creationId xmlns:a16="http://schemas.microsoft.com/office/drawing/2014/main" xmlns="" id="{00000000-0008-0000-0400-0000D5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193" name="TextBox 4192">
          <a:extLst>
            <a:ext uri="{FF2B5EF4-FFF2-40B4-BE49-F238E27FC236}">
              <a16:creationId xmlns:a16="http://schemas.microsoft.com/office/drawing/2014/main" xmlns="" id="{00000000-0008-0000-0400-0000D6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94" name="TextBox 4193">
          <a:extLst>
            <a:ext uri="{FF2B5EF4-FFF2-40B4-BE49-F238E27FC236}">
              <a16:creationId xmlns:a16="http://schemas.microsoft.com/office/drawing/2014/main" xmlns="" id="{00000000-0008-0000-0400-0000D7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195" name="TextBox 4194">
          <a:extLst>
            <a:ext uri="{FF2B5EF4-FFF2-40B4-BE49-F238E27FC236}">
              <a16:creationId xmlns:a16="http://schemas.microsoft.com/office/drawing/2014/main" xmlns="" id="{00000000-0008-0000-0400-0000D8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196" name="TextBox 4195">
          <a:extLst>
            <a:ext uri="{FF2B5EF4-FFF2-40B4-BE49-F238E27FC236}">
              <a16:creationId xmlns:a16="http://schemas.microsoft.com/office/drawing/2014/main" xmlns="" id="{00000000-0008-0000-0400-0000D9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197" name="TextBox 4196">
          <a:extLst>
            <a:ext uri="{FF2B5EF4-FFF2-40B4-BE49-F238E27FC236}">
              <a16:creationId xmlns:a16="http://schemas.microsoft.com/office/drawing/2014/main" xmlns="" id="{00000000-0008-0000-0400-0000DA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198" name="TextBox 4197">
          <a:extLst>
            <a:ext uri="{FF2B5EF4-FFF2-40B4-BE49-F238E27FC236}">
              <a16:creationId xmlns:a16="http://schemas.microsoft.com/office/drawing/2014/main" xmlns="" id="{00000000-0008-0000-0400-0000DB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55111"/>
    <xdr:sp macro="" textlink="">
      <xdr:nvSpPr>
        <xdr:cNvPr id="4199" name="TextBox 4198">
          <a:extLst>
            <a:ext uri="{FF2B5EF4-FFF2-40B4-BE49-F238E27FC236}">
              <a16:creationId xmlns:a16="http://schemas.microsoft.com/office/drawing/2014/main" xmlns="" id="{00000000-0008-0000-0400-0000DC060000}"/>
            </a:ext>
          </a:extLst>
        </xdr:cNvPr>
        <xdr:cNvSpPr txBox="1"/>
      </xdr:nvSpPr>
      <xdr:spPr>
        <a:xfrm>
          <a:off x="364191" y="9305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55111"/>
    <xdr:sp macro="" textlink="">
      <xdr:nvSpPr>
        <xdr:cNvPr id="4200" name="TextBox 4199">
          <a:extLst>
            <a:ext uri="{FF2B5EF4-FFF2-40B4-BE49-F238E27FC236}">
              <a16:creationId xmlns:a16="http://schemas.microsoft.com/office/drawing/2014/main" xmlns="" id="{00000000-0008-0000-0400-0000DD060000}"/>
            </a:ext>
          </a:extLst>
        </xdr:cNvPr>
        <xdr:cNvSpPr txBox="1"/>
      </xdr:nvSpPr>
      <xdr:spPr>
        <a:xfrm>
          <a:off x="365312" y="9305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55111"/>
    <xdr:sp macro="" textlink="">
      <xdr:nvSpPr>
        <xdr:cNvPr id="4201" name="TextBox 4200">
          <a:extLst>
            <a:ext uri="{FF2B5EF4-FFF2-40B4-BE49-F238E27FC236}">
              <a16:creationId xmlns:a16="http://schemas.microsoft.com/office/drawing/2014/main" xmlns="" id="{00000000-0008-0000-0400-0000DE060000}"/>
            </a:ext>
          </a:extLst>
        </xdr:cNvPr>
        <xdr:cNvSpPr txBox="1"/>
      </xdr:nvSpPr>
      <xdr:spPr>
        <a:xfrm>
          <a:off x="365312" y="9305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55111"/>
    <xdr:sp macro="" textlink="">
      <xdr:nvSpPr>
        <xdr:cNvPr id="4202" name="TextBox 4201">
          <a:extLst>
            <a:ext uri="{FF2B5EF4-FFF2-40B4-BE49-F238E27FC236}">
              <a16:creationId xmlns:a16="http://schemas.microsoft.com/office/drawing/2014/main" xmlns="" id="{00000000-0008-0000-0400-0000DF060000}"/>
            </a:ext>
          </a:extLst>
        </xdr:cNvPr>
        <xdr:cNvSpPr txBox="1"/>
      </xdr:nvSpPr>
      <xdr:spPr>
        <a:xfrm>
          <a:off x="364191" y="9305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203" name="TextBox 4202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04" name="TextBox 4203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205" name="TextBox 4204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06" name="TextBox 4205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207" name="TextBox 4206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08" name="TextBox 4207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209" name="TextBox 4208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210" name="TextBox 4209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211" name="TextBox 4210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212" name="TextBox 4211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213" name="TextBox 4212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14" name="TextBox 4213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215" name="TextBox 4214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16" name="TextBox 4215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217" name="TextBox 4216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18" name="TextBox 4217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219" name="TextBox 4218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220" name="TextBox 4219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221" name="TextBox 4220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22" name="TextBox 4221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223" name="TextBox 4222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24" name="TextBox 4223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225" name="TextBox 4224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26" name="TextBox 4225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227" name="TextBox 4226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228" name="TextBox 4227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229" name="TextBox 4228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30" name="TextBox 4229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231" name="TextBox 4230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32" name="TextBox 4231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233" name="TextBox 4232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34" name="TextBox 4233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235" name="TextBox 4234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236" name="TextBox 4235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237" name="TextBox 4236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238" name="TextBox 4237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239" name="TextBox 4238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240" name="TextBox 4239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261702" cy="396840"/>
    <xdr:sp macro="" textlink="">
      <xdr:nvSpPr>
        <xdr:cNvPr id="4241" name="TextBox 4240"/>
        <xdr:cNvSpPr txBox="1"/>
      </xdr:nvSpPr>
      <xdr:spPr>
        <a:xfrm>
          <a:off x="364191" y="93059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242" name="TextBox 4241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43" name="TextBox 424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244" name="TextBox 4243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45" name="TextBox 424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246" name="TextBox 4245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47" name="TextBox 424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248" name="TextBox 4247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249" name="TextBox 4248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250" name="TextBox 4249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51" name="TextBox 425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252" name="TextBox 4251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53" name="TextBox 425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254" name="TextBox 4253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55" name="TextBox 425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256" name="TextBox 4255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257" name="TextBox 4256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258" name="TextBox 4257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59" name="TextBox 425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260" name="TextBox 4259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61" name="TextBox 426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262" name="TextBox 4261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63" name="TextBox 426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264" name="TextBox 4263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265" name="TextBox 4264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266" name="TextBox 4265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67" name="TextBox 426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268" name="TextBox 4267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69" name="TextBox 426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270" name="TextBox 4269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71" name="TextBox 427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272" name="TextBox 4271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273" name="TextBox 4272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274" name="TextBox 4273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75" name="TextBox 427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276" name="TextBox 4275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77" name="TextBox 427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278" name="TextBox 4277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79" name="TextBox 427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280" name="TextBox 4279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281" name="TextBox 4280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282" name="TextBox 4281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83" name="TextBox 428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284" name="TextBox 4283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85" name="TextBox 428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286" name="TextBox 4285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87" name="TextBox 428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288" name="TextBox 4287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289" name="TextBox 4288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290" name="TextBox 4289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91" name="TextBox 429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292" name="TextBox 4291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93" name="TextBox 429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294" name="TextBox 4293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95" name="TextBox 429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296" name="TextBox 4295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297" name="TextBox 4296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298" name="TextBox 4297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299" name="TextBox 429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300" name="TextBox 4299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01" name="TextBox 430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302" name="TextBox 4301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03" name="TextBox 430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304" name="TextBox 4303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305" name="TextBox 4304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306" name="TextBox 4305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07" name="TextBox 430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308" name="TextBox 4307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09" name="TextBox 430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310" name="TextBox 4309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11" name="TextBox 431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312" name="TextBox 4311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313" name="TextBox 4312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314" name="TextBox 4313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15" name="TextBox 431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316" name="TextBox 4315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17" name="TextBox 431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318" name="TextBox 4317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19" name="TextBox 431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320" name="TextBox 4319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321" name="TextBox 4320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322" name="TextBox 4321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23" name="TextBox 432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324" name="TextBox 4323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25" name="TextBox 432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326" name="TextBox 4325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27" name="TextBox 432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328" name="TextBox 4327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329" name="TextBox 4328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330" name="TextBox 4329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31" name="TextBox 433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332" name="TextBox 4331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33" name="TextBox 433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334" name="TextBox 4333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35" name="TextBox 433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336" name="TextBox 4335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337" name="TextBox 4336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338" name="TextBox 4337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39" name="TextBox 433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340" name="TextBox 4339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41" name="TextBox 434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342" name="TextBox 4341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43" name="TextBox 434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344" name="TextBox 4343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345" name="TextBox 4344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346" name="TextBox 4345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47" name="TextBox 434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348" name="TextBox 4347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49" name="TextBox 434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350" name="TextBox 4349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51" name="TextBox 435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352" name="TextBox 4351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353" name="TextBox 4352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354" name="TextBox 4353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55" name="TextBox 435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356" name="TextBox 4355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57" name="TextBox 435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358" name="TextBox 4357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59" name="TextBox 435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360" name="TextBox 4359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361" name="TextBox 4360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362" name="TextBox 4361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63" name="TextBox 436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364" name="TextBox 4363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65" name="TextBox 436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366" name="TextBox 4365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67" name="TextBox 436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368" name="TextBox 4367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369" name="TextBox 4368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370" name="TextBox 4369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71" name="TextBox 437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372" name="TextBox 4371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73" name="TextBox 437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374" name="TextBox 4373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75" name="TextBox 437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376" name="TextBox 4375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377" name="TextBox 4376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378" name="TextBox 4377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79" name="TextBox 437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380" name="TextBox 4379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81" name="TextBox 438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382" name="TextBox 4381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83" name="TextBox 438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384" name="TextBox 4383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385" name="TextBox 4384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386" name="TextBox 4385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87" name="TextBox 438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388" name="TextBox 4387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89" name="TextBox 438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390" name="TextBox 4389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91" name="TextBox 439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392" name="TextBox 4391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393" name="TextBox 4392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225</xdr:row>
      <xdr:rowOff>0</xdr:rowOff>
    </xdr:from>
    <xdr:ext cx="175494" cy="311803"/>
    <xdr:sp macro="" textlink="">
      <xdr:nvSpPr>
        <xdr:cNvPr id="4394" name="TextBox 4393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95" name="TextBox 439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225</xdr:row>
      <xdr:rowOff>0</xdr:rowOff>
    </xdr:from>
    <xdr:ext cx="175494" cy="311803"/>
    <xdr:sp macro="" textlink="">
      <xdr:nvSpPr>
        <xdr:cNvPr id="4396" name="TextBox 4395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97" name="TextBox 439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66257" cy="311803"/>
    <xdr:sp macro="" textlink="">
      <xdr:nvSpPr>
        <xdr:cNvPr id="4398" name="TextBox 4397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66257" cy="311803"/>
    <xdr:sp macro="" textlink="">
      <xdr:nvSpPr>
        <xdr:cNvPr id="4399" name="TextBox 439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225</xdr:row>
      <xdr:rowOff>0</xdr:rowOff>
    </xdr:from>
    <xdr:ext cx="184731" cy="283457"/>
    <xdr:sp macro="" textlink="">
      <xdr:nvSpPr>
        <xdr:cNvPr id="4400" name="TextBox 4399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225</xdr:row>
      <xdr:rowOff>0</xdr:rowOff>
    </xdr:from>
    <xdr:ext cx="184731" cy="283457"/>
    <xdr:sp macro="" textlink="">
      <xdr:nvSpPr>
        <xdr:cNvPr id="4401" name="TextBox 4400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276</xdr:row>
      <xdr:rowOff>0</xdr:rowOff>
    </xdr:from>
    <xdr:ext cx="175494" cy="311803"/>
    <xdr:sp macro="" textlink="">
      <xdr:nvSpPr>
        <xdr:cNvPr id="4402" name="TextBox 4401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03" name="TextBox 440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276</xdr:row>
      <xdr:rowOff>0</xdr:rowOff>
    </xdr:from>
    <xdr:ext cx="175494" cy="311803"/>
    <xdr:sp macro="" textlink="">
      <xdr:nvSpPr>
        <xdr:cNvPr id="4404" name="TextBox 4403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05" name="TextBox 440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66257" cy="311803"/>
    <xdr:sp macro="" textlink="">
      <xdr:nvSpPr>
        <xdr:cNvPr id="4406" name="TextBox 4405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07" name="TextBox 440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84731" cy="283457"/>
    <xdr:sp macro="" textlink="">
      <xdr:nvSpPr>
        <xdr:cNvPr id="4408" name="TextBox 4407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84731" cy="283457"/>
    <xdr:sp macro="" textlink="">
      <xdr:nvSpPr>
        <xdr:cNvPr id="4409" name="TextBox 4408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84731" cy="283457"/>
    <xdr:sp macro="" textlink="">
      <xdr:nvSpPr>
        <xdr:cNvPr id="4410" name="TextBox 4409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84731" cy="283457"/>
    <xdr:sp macro="" textlink="">
      <xdr:nvSpPr>
        <xdr:cNvPr id="4411" name="TextBox 4410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276</xdr:row>
      <xdr:rowOff>0</xdr:rowOff>
    </xdr:from>
    <xdr:ext cx="175494" cy="311803"/>
    <xdr:sp macro="" textlink="">
      <xdr:nvSpPr>
        <xdr:cNvPr id="4412" name="TextBox 4411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13" name="TextBox 441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276</xdr:row>
      <xdr:rowOff>0</xdr:rowOff>
    </xdr:from>
    <xdr:ext cx="175494" cy="311803"/>
    <xdr:sp macro="" textlink="">
      <xdr:nvSpPr>
        <xdr:cNvPr id="4414" name="TextBox 4413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15" name="TextBox 441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66257" cy="311803"/>
    <xdr:sp macro="" textlink="">
      <xdr:nvSpPr>
        <xdr:cNvPr id="4416" name="TextBox 4415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17" name="TextBox 441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84731" cy="283457"/>
    <xdr:sp macro="" textlink="">
      <xdr:nvSpPr>
        <xdr:cNvPr id="4418" name="TextBox 4417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84731" cy="283457"/>
    <xdr:sp macro="" textlink="">
      <xdr:nvSpPr>
        <xdr:cNvPr id="4419" name="TextBox 4418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276</xdr:row>
      <xdr:rowOff>0</xdr:rowOff>
    </xdr:from>
    <xdr:ext cx="175494" cy="311803"/>
    <xdr:sp macro="" textlink="">
      <xdr:nvSpPr>
        <xdr:cNvPr id="4420" name="TextBox 4419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21" name="TextBox 442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276</xdr:row>
      <xdr:rowOff>0</xdr:rowOff>
    </xdr:from>
    <xdr:ext cx="175494" cy="311803"/>
    <xdr:sp macro="" textlink="">
      <xdr:nvSpPr>
        <xdr:cNvPr id="4422" name="TextBox 4421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23" name="TextBox 442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66257" cy="311803"/>
    <xdr:sp macro="" textlink="">
      <xdr:nvSpPr>
        <xdr:cNvPr id="4424" name="TextBox 4423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25" name="TextBox 442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84731" cy="283457"/>
    <xdr:sp macro="" textlink="">
      <xdr:nvSpPr>
        <xdr:cNvPr id="4426" name="TextBox 4425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84731" cy="283457"/>
    <xdr:sp macro="" textlink="">
      <xdr:nvSpPr>
        <xdr:cNvPr id="4427" name="TextBox 4426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276</xdr:row>
      <xdr:rowOff>0</xdr:rowOff>
    </xdr:from>
    <xdr:ext cx="175494" cy="311803"/>
    <xdr:sp macro="" textlink="">
      <xdr:nvSpPr>
        <xdr:cNvPr id="4428" name="TextBox 4427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29" name="TextBox 442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276</xdr:row>
      <xdr:rowOff>0</xdr:rowOff>
    </xdr:from>
    <xdr:ext cx="175494" cy="311803"/>
    <xdr:sp macro="" textlink="">
      <xdr:nvSpPr>
        <xdr:cNvPr id="4430" name="TextBox 4429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31" name="TextBox 443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66257" cy="311803"/>
    <xdr:sp macro="" textlink="">
      <xdr:nvSpPr>
        <xdr:cNvPr id="4432" name="TextBox 4431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33" name="TextBox 443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84731" cy="283457"/>
    <xdr:sp macro="" textlink="">
      <xdr:nvSpPr>
        <xdr:cNvPr id="4434" name="TextBox 4433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84731" cy="283457"/>
    <xdr:sp macro="" textlink="">
      <xdr:nvSpPr>
        <xdr:cNvPr id="4435" name="TextBox 4434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84731" cy="283457"/>
    <xdr:sp macro="" textlink="">
      <xdr:nvSpPr>
        <xdr:cNvPr id="4436" name="TextBox 4435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84731" cy="283457"/>
    <xdr:sp macro="" textlink="">
      <xdr:nvSpPr>
        <xdr:cNvPr id="4437" name="TextBox 4436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84731" cy="283457"/>
    <xdr:sp macro="" textlink="">
      <xdr:nvSpPr>
        <xdr:cNvPr id="4438" name="TextBox 4437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84731" cy="283457"/>
    <xdr:sp macro="" textlink="">
      <xdr:nvSpPr>
        <xdr:cNvPr id="4439" name="TextBox 4438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276</xdr:row>
      <xdr:rowOff>0</xdr:rowOff>
    </xdr:from>
    <xdr:ext cx="175494" cy="311803"/>
    <xdr:sp macro="" textlink="">
      <xdr:nvSpPr>
        <xdr:cNvPr id="4440" name="TextBox 4439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41" name="TextBox 444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276</xdr:row>
      <xdr:rowOff>0</xdr:rowOff>
    </xdr:from>
    <xdr:ext cx="175494" cy="311803"/>
    <xdr:sp macro="" textlink="">
      <xdr:nvSpPr>
        <xdr:cNvPr id="4442" name="TextBox 4441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43" name="TextBox 444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66257" cy="311803"/>
    <xdr:sp macro="" textlink="">
      <xdr:nvSpPr>
        <xdr:cNvPr id="4444" name="TextBox 4443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45" name="TextBox 444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84731" cy="283457"/>
    <xdr:sp macro="" textlink="">
      <xdr:nvSpPr>
        <xdr:cNvPr id="4446" name="TextBox 4445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84731" cy="283457"/>
    <xdr:sp macro="" textlink="">
      <xdr:nvSpPr>
        <xdr:cNvPr id="4447" name="TextBox 4446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276</xdr:row>
      <xdr:rowOff>0</xdr:rowOff>
    </xdr:from>
    <xdr:ext cx="175494" cy="311803"/>
    <xdr:sp macro="" textlink="">
      <xdr:nvSpPr>
        <xdr:cNvPr id="4448" name="TextBox 4447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49" name="TextBox 444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276</xdr:row>
      <xdr:rowOff>0</xdr:rowOff>
    </xdr:from>
    <xdr:ext cx="175494" cy="311803"/>
    <xdr:sp macro="" textlink="">
      <xdr:nvSpPr>
        <xdr:cNvPr id="4450" name="TextBox 4449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51" name="TextBox 445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66257" cy="311803"/>
    <xdr:sp macro="" textlink="">
      <xdr:nvSpPr>
        <xdr:cNvPr id="4452" name="TextBox 4451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53" name="TextBox 445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84731" cy="283457"/>
    <xdr:sp macro="" textlink="">
      <xdr:nvSpPr>
        <xdr:cNvPr id="4454" name="TextBox 4453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84731" cy="283457"/>
    <xdr:sp macro="" textlink="">
      <xdr:nvSpPr>
        <xdr:cNvPr id="4455" name="TextBox 4454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276</xdr:row>
      <xdr:rowOff>0</xdr:rowOff>
    </xdr:from>
    <xdr:ext cx="175494" cy="311803"/>
    <xdr:sp macro="" textlink="">
      <xdr:nvSpPr>
        <xdr:cNvPr id="4456" name="TextBox 4455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57" name="TextBox 445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276</xdr:row>
      <xdr:rowOff>0</xdr:rowOff>
    </xdr:from>
    <xdr:ext cx="175494" cy="311803"/>
    <xdr:sp macro="" textlink="">
      <xdr:nvSpPr>
        <xdr:cNvPr id="4458" name="TextBox 4457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59" name="TextBox 445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66257" cy="311803"/>
    <xdr:sp macro="" textlink="">
      <xdr:nvSpPr>
        <xdr:cNvPr id="4460" name="TextBox 4459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61" name="TextBox 446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84731" cy="283457"/>
    <xdr:sp macro="" textlink="">
      <xdr:nvSpPr>
        <xdr:cNvPr id="4462" name="TextBox 4461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84731" cy="283457"/>
    <xdr:sp macro="" textlink="">
      <xdr:nvSpPr>
        <xdr:cNvPr id="4463" name="TextBox 4462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276</xdr:row>
      <xdr:rowOff>0</xdr:rowOff>
    </xdr:from>
    <xdr:ext cx="175494" cy="311803"/>
    <xdr:sp macro="" textlink="">
      <xdr:nvSpPr>
        <xdr:cNvPr id="4464" name="TextBox 4463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65" name="TextBox 446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276</xdr:row>
      <xdr:rowOff>0</xdr:rowOff>
    </xdr:from>
    <xdr:ext cx="175494" cy="311803"/>
    <xdr:sp macro="" textlink="">
      <xdr:nvSpPr>
        <xdr:cNvPr id="4466" name="TextBox 4465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67" name="TextBox 446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66257" cy="311803"/>
    <xdr:sp macro="" textlink="">
      <xdr:nvSpPr>
        <xdr:cNvPr id="4468" name="TextBox 4467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69" name="TextBox 446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84731" cy="283457"/>
    <xdr:sp macro="" textlink="">
      <xdr:nvSpPr>
        <xdr:cNvPr id="4470" name="TextBox 4469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84731" cy="283457"/>
    <xdr:sp macro="" textlink="">
      <xdr:nvSpPr>
        <xdr:cNvPr id="4471" name="TextBox 4470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276</xdr:row>
      <xdr:rowOff>0</xdr:rowOff>
    </xdr:from>
    <xdr:ext cx="175494" cy="311803"/>
    <xdr:sp macro="" textlink="">
      <xdr:nvSpPr>
        <xdr:cNvPr id="4472" name="TextBox 4471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73" name="TextBox 447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276</xdr:row>
      <xdr:rowOff>0</xdr:rowOff>
    </xdr:from>
    <xdr:ext cx="175494" cy="311803"/>
    <xdr:sp macro="" textlink="">
      <xdr:nvSpPr>
        <xdr:cNvPr id="4474" name="TextBox 4473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75" name="TextBox 447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66257" cy="311803"/>
    <xdr:sp macro="" textlink="">
      <xdr:nvSpPr>
        <xdr:cNvPr id="4476" name="TextBox 4475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77" name="TextBox 447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84731" cy="283457"/>
    <xdr:sp macro="" textlink="">
      <xdr:nvSpPr>
        <xdr:cNvPr id="4478" name="TextBox 4477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84731" cy="283457"/>
    <xdr:sp macro="" textlink="">
      <xdr:nvSpPr>
        <xdr:cNvPr id="4479" name="TextBox 4478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276</xdr:row>
      <xdr:rowOff>0</xdr:rowOff>
    </xdr:from>
    <xdr:ext cx="175494" cy="311803"/>
    <xdr:sp macro="" textlink="">
      <xdr:nvSpPr>
        <xdr:cNvPr id="4480" name="TextBox 4479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81" name="TextBox 448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276</xdr:row>
      <xdr:rowOff>0</xdr:rowOff>
    </xdr:from>
    <xdr:ext cx="175494" cy="311803"/>
    <xdr:sp macro="" textlink="">
      <xdr:nvSpPr>
        <xdr:cNvPr id="4482" name="TextBox 4481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83" name="TextBox 448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66257" cy="311803"/>
    <xdr:sp macro="" textlink="">
      <xdr:nvSpPr>
        <xdr:cNvPr id="4484" name="TextBox 4483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85" name="TextBox 448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84731" cy="283457"/>
    <xdr:sp macro="" textlink="">
      <xdr:nvSpPr>
        <xdr:cNvPr id="4486" name="TextBox 4485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84731" cy="283457"/>
    <xdr:sp macro="" textlink="">
      <xdr:nvSpPr>
        <xdr:cNvPr id="4487" name="TextBox 4486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276</xdr:row>
      <xdr:rowOff>0</xdr:rowOff>
    </xdr:from>
    <xdr:ext cx="175494" cy="311803"/>
    <xdr:sp macro="" textlink="">
      <xdr:nvSpPr>
        <xdr:cNvPr id="4488" name="TextBox 4487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89" name="TextBox 448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276</xdr:row>
      <xdr:rowOff>0</xdr:rowOff>
    </xdr:from>
    <xdr:ext cx="175494" cy="311803"/>
    <xdr:sp macro="" textlink="">
      <xdr:nvSpPr>
        <xdr:cNvPr id="4490" name="TextBox 4489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91" name="TextBox 449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66257" cy="311803"/>
    <xdr:sp macro="" textlink="">
      <xdr:nvSpPr>
        <xdr:cNvPr id="4492" name="TextBox 4491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93" name="TextBox 449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84731" cy="283457"/>
    <xdr:sp macro="" textlink="">
      <xdr:nvSpPr>
        <xdr:cNvPr id="4494" name="TextBox 4493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84731" cy="283457"/>
    <xdr:sp macro="" textlink="">
      <xdr:nvSpPr>
        <xdr:cNvPr id="4495" name="TextBox 4494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276</xdr:row>
      <xdr:rowOff>0</xdr:rowOff>
    </xdr:from>
    <xdr:ext cx="175494" cy="311803"/>
    <xdr:sp macro="" textlink="">
      <xdr:nvSpPr>
        <xdr:cNvPr id="4496" name="TextBox 4495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97" name="TextBox 449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276</xdr:row>
      <xdr:rowOff>0</xdr:rowOff>
    </xdr:from>
    <xdr:ext cx="175494" cy="311803"/>
    <xdr:sp macro="" textlink="">
      <xdr:nvSpPr>
        <xdr:cNvPr id="4498" name="TextBox 4497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499" name="TextBox 449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66257" cy="311803"/>
    <xdr:sp macro="" textlink="">
      <xdr:nvSpPr>
        <xdr:cNvPr id="4500" name="TextBox 4499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01" name="TextBox 450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84731" cy="283457"/>
    <xdr:sp macro="" textlink="">
      <xdr:nvSpPr>
        <xdr:cNvPr id="4502" name="TextBox 4501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84731" cy="283457"/>
    <xdr:sp macro="" textlink="">
      <xdr:nvSpPr>
        <xdr:cNvPr id="4503" name="TextBox 4502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276</xdr:row>
      <xdr:rowOff>0</xdr:rowOff>
    </xdr:from>
    <xdr:ext cx="175494" cy="311803"/>
    <xdr:sp macro="" textlink="">
      <xdr:nvSpPr>
        <xdr:cNvPr id="4504" name="TextBox 4503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05" name="TextBox 450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276</xdr:row>
      <xdr:rowOff>0</xdr:rowOff>
    </xdr:from>
    <xdr:ext cx="175494" cy="311803"/>
    <xdr:sp macro="" textlink="">
      <xdr:nvSpPr>
        <xdr:cNvPr id="4506" name="TextBox 4505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07" name="TextBox 450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66257" cy="311803"/>
    <xdr:sp macro="" textlink="">
      <xdr:nvSpPr>
        <xdr:cNvPr id="4508" name="TextBox 4507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09" name="TextBox 450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84731" cy="283457"/>
    <xdr:sp macro="" textlink="">
      <xdr:nvSpPr>
        <xdr:cNvPr id="4510" name="TextBox 4509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84731" cy="283457"/>
    <xdr:sp macro="" textlink="">
      <xdr:nvSpPr>
        <xdr:cNvPr id="4511" name="TextBox 4510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276</xdr:row>
      <xdr:rowOff>0</xdr:rowOff>
    </xdr:from>
    <xdr:ext cx="175494" cy="311803"/>
    <xdr:sp macro="" textlink="">
      <xdr:nvSpPr>
        <xdr:cNvPr id="4512" name="TextBox 4511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13" name="TextBox 451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276</xdr:row>
      <xdr:rowOff>0</xdr:rowOff>
    </xdr:from>
    <xdr:ext cx="175494" cy="311803"/>
    <xdr:sp macro="" textlink="">
      <xdr:nvSpPr>
        <xdr:cNvPr id="4514" name="TextBox 4513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15" name="TextBox 451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66257" cy="311803"/>
    <xdr:sp macro="" textlink="">
      <xdr:nvSpPr>
        <xdr:cNvPr id="4516" name="TextBox 4515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17" name="TextBox 451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84731" cy="283457"/>
    <xdr:sp macro="" textlink="">
      <xdr:nvSpPr>
        <xdr:cNvPr id="4518" name="TextBox 4517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84731" cy="283457"/>
    <xdr:sp macro="" textlink="">
      <xdr:nvSpPr>
        <xdr:cNvPr id="4519" name="TextBox 4518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276</xdr:row>
      <xdr:rowOff>0</xdr:rowOff>
    </xdr:from>
    <xdr:ext cx="175494" cy="311803"/>
    <xdr:sp macro="" textlink="">
      <xdr:nvSpPr>
        <xdr:cNvPr id="4520" name="TextBox 4519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21" name="TextBox 452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276</xdr:row>
      <xdr:rowOff>0</xdr:rowOff>
    </xdr:from>
    <xdr:ext cx="175494" cy="311803"/>
    <xdr:sp macro="" textlink="">
      <xdr:nvSpPr>
        <xdr:cNvPr id="4522" name="TextBox 4521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23" name="TextBox 452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66257" cy="311803"/>
    <xdr:sp macro="" textlink="">
      <xdr:nvSpPr>
        <xdr:cNvPr id="4524" name="TextBox 4523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25" name="TextBox 452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84731" cy="283457"/>
    <xdr:sp macro="" textlink="">
      <xdr:nvSpPr>
        <xdr:cNvPr id="4526" name="TextBox 4525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84731" cy="283457"/>
    <xdr:sp macro="" textlink="">
      <xdr:nvSpPr>
        <xdr:cNvPr id="4527" name="TextBox 4526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276</xdr:row>
      <xdr:rowOff>0</xdr:rowOff>
    </xdr:from>
    <xdr:ext cx="175494" cy="311803"/>
    <xdr:sp macro="" textlink="">
      <xdr:nvSpPr>
        <xdr:cNvPr id="4528" name="TextBox 4527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29" name="TextBox 452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276</xdr:row>
      <xdr:rowOff>0</xdr:rowOff>
    </xdr:from>
    <xdr:ext cx="175494" cy="311803"/>
    <xdr:sp macro="" textlink="">
      <xdr:nvSpPr>
        <xdr:cNvPr id="4530" name="TextBox 4529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31" name="TextBox 453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66257" cy="311803"/>
    <xdr:sp macro="" textlink="">
      <xdr:nvSpPr>
        <xdr:cNvPr id="4532" name="TextBox 4531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33" name="TextBox 453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84731" cy="283457"/>
    <xdr:sp macro="" textlink="">
      <xdr:nvSpPr>
        <xdr:cNvPr id="4534" name="TextBox 4533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84731" cy="283457"/>
    <xdr:sp macro="" textlink="">
      <xdr:nvSpPr>
        <xdr:cNvPr id="4535" name="TextBox 4534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276</xdr:row>
      <xdr:rowOff>0</xdr:rowOff>
    </xdr:from>
    <xdr:ext cx="175494" cy="311803"/>
    <xdr:sp macro="" textlink="">
      <xdr:nvSpPr>
        <xdr:cNvPr id="4536" name="TextBox 4535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37" name="TextBox 453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276</xdr:row>
      <xdr:rowOff>0</xdr:rowOff>
    </xdr:from>
    <xdr:ext cx="175494" cy="311803"/>
    <xdr:sp macro="" textlink="">
      <xdr:nvSpPr>
        <xdr:cNvPr id="4538" name="TextBox 4537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39" name="TextBox 453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66257" cy="311803"/>
    <xdr:sp macro="" textlink="">
      <xdr:nvSpPr>
        <xdr:cNvPr id="4540" name="TextBox 4539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41" name="TextBox 454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84731" cy="283457"/>
    <xdr:sp macro="" textlink="">
      <xdr:nvSpPr>
        <xdr:cNvPr id="4542" name="TextBox 4541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84731" cy="283457"/>
    <xdr:sp macro="" textlink="">
      <xdr:nvSpPr>
        <xdr:cNvPr id="4543" name="TextBox 4542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276</xdr:row>
      <xdr:rowOff>0</xdr:rowOff>
    </xdr:from>
    <xdr:ext cx="175494" cy="311803"/>
    <xdr:sp macro="" textlink="">
      <xdr:nvSpPr>
        <xdr:cNvPr id="4544" name="TextBox 4543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45" name="TextBox 454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276</xdr:row>
      <xdr:rowOff>0</xdr:rowOff>
    </xdr:from>
    <xdr:ext cx="175494" cy="311803"/>
    <xdr:sp macro="" textlink="">
      <xdr:nvSpPr>
        <xdr:cNvPr id="4546" name="TextBox 4545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47" name="TextBox 454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66257" cy="311803"/>
    <xdr:sp macro="" textlink="">
      <xdr:nvSpPr>
        <xdr:cNvPr id="4548" name="TextBox 4547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49" name="TextBox 454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84731" cy="283457"/>
    <xdr:sp macro="" textlink="">
      <xdr:nvSpPr>
        <xdr:cNvPr id="4550" name="TextBox 4549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84731" cy="283457"/>
    <xdr:sp macro="" textlink="">
      <xdr:nvSpPr>
        <xdr:cNvPr id="4551" name="TextBox 4550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276</xdr:row>
      <xdr:rowOff>0</xdr:rowOff>
    </xdr:from>
    <xdr:ext cx="175494" cy="311803"/>
    <xdr:sp macro="" textlink="">
      <xdr:nvSpPr>
        <xdr:cNvPr id="4552" name="TextBox 4551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53" name="TextBox 455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276</xdr:row>
      <xdr:rowOff>0</xdr:rowOff>
    </xdr:from>
    <xdr:ext cx="175494" cy="311803"/>
    <xdr:sp macro="" textlink="">
      <xdr:nvSpPr>
        <xdr:cNvPr id="4554" name="TextBox 4553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55" name="TextBox 455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66257" cy="311803"/>
    <xdr:sp macro="" textlink="">
      <xdr:nvSpPr>
        <xdr:cNvPr id="4556" name="TextBox 4555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57" name="TextBox 455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84731" cy="283457"/>
    <xdr:sp macro="" textlink="">
      <xdr:nvSpPr>
        <xdr:cNvPr id="4558" name="TextBox 4557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84731" cy="283457"/>
    <xdr:sp macro="" textlink="">
      <xdr:nvSpPr>
        <xdr:cNvPr id="4559" name="TextBox 4558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276</xdr:row>
      <xdr:rowOff>0</xdr:rowOff>
    </xdr:from>
    <xdr:ext cx="175494" cy="311803"/>
    <xdr:sp macro="" textlink="">
      <xdr:nvSpPr>
        <xdr:cNvPr id="4560" name="TextBox 4559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61" name="TextBox 456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276</xdr:row>
      <xdr:rowOff>0</xdr:rowOff>
    </xdr:from>
    <xdr:ext cx="175494" cy="311803"/>
    <xdr:sp macro="" textlink="">
      <xdr:nvSpPr>
        <xdr:cNvPr id="4562" name="TextBox 4561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63" name="TextBox 456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66257" cy="311803"/>
    <xdr:sp macro="" textlink="">
      <xdr:nvSpPr>
        <xdr:cNvPr id="4564" name="TextBox 4563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65" name="TextBox 456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84731" cy="283457"/>
    <xdr:sp macro="" textlink="">
      <xdr:nvSpPr>
        <xdr:cNvPr id="4566" name="TextBox 4565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84731" cy="283457"/>
    <xdr:sp macro="" textlink="">
      <xdr:nvSpPr>
        <xdr:cNvPr id="4567" name="TextBox 4566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276</xdr:row>
      <xdr:rowOff>0</xdr:rowOff>
    </xdr:from>
    <xdr:ext cx="175494" cy="311803"/>
    <xdr:sp macro="" textlink="">
      <xdr:nvSpPr>
        <xdr:cNvPr id="4568" name="TextBox 4567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69" name="TextBox 456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276</xdr:row>
      <xdr:rowOff>0</xdr:rowOff>
    </xdr:from>
    <xdr:ext cx="175494" cy="311803"/>
    <xdr:sp macro="" textlink="">
      <xdr:nvSpPr>
        <xdr:cNvPr id="4570" name="TextBox 4569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71" name="TextBox 457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66257" cy="311803"/>
    <xdr:sp macro="" textlink="">
      <xdr:nvSpPr>
        <xdr:cNvPr id="4572" name="TextBox 4571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73" name="TextBox 457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84731" cy="283457"/>
    <xdr:sp macro="" textlink="">
      <xdr:nvSpPr>
        <xdr:cNvPr id="4574" name="TextBox 4573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84731" cy="283457"/>
    <xdr:sp macro="" textlink="">
      <xdr:nvSpPr>
        <xdr:cNvPr id="4575" name="TextBox 4574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276</xdr:row>
      <xdr:rowOff>0</xdr:rowOff>
    </xdr:from>
    <xdr:ext cx="175494" cy="311803"/>
    <xdr:sp macro="" textlink="">
      <xdr:nvSpPr>
        <xdr:cNvPr id="4576" name="TextBox 4575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77" name="TextBox 457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276</xdr:row>
      <xdr:rowOff>0</xdr:rowOff>
    </xdr:from>
    <xdr:ext cx="175494" cy="311803"/>
    <xdr:sp macro="" textlink="">
      <xdr:nvSpPr>
        <xdr:cNvPr id="4578" name="TextBox 4577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79" name="TextBox 457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66257" cy="311803"/>
    <xdr:sp macro="" textlink="">
      <xdr:nvSpPr>
        <xdr:cNvPr id="4580" name="TextBox 4579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81" name="TextBox 458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84731" cy="283457"/>
    <xdr:sp macro="" textlink="">
      <xdr:nvSpPr>
        <xdr:cNvPr id="4582" name="TextBox 4581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84731" cy="283457"/>
    <xdr:sp macro="" textlink="">
      <xdr:nvSpPr>
        <xdr:cNvPr id="4583" name="TextBox 4582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276</xdr:row>
      <xdr:rowOff>0</xdr:rowOff>
    </xdr:from>
    <xdr:ext cx="175494" cy="311803"/>
    <xdr:sp macro="" textlink="">
      <xdr:nvSpPr>
        <xdr:cNvPr id="4584" name="TextBox 4583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85" name="TextBox 458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276</xdr:row>
      <xdr:rowOff>0</xdr:rowOff>
    </xdr:from>
    <xdr:ext cx="175494" cy="311803"/>
    <xdr:sp macro="" textlink="">
      <xdr:nvSpPr>
        <xdr:cNvPr id="4586" name="TextBox 4585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87" name="TextBox 458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66257" cy="311803"/>
    <xdr:sp macro="" textlink="">
      <xdr:nvSpPr>
        <xdr:cNvPr id="4588" name="TextBox 4587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66257" cy="311803"/>
    <xdr:sp macro="" textlink="">
      <xdr:nvSpPr>
        <xdr:cNvPr id="4589" name="TextBox 458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84731" cy="283457"/>
    <xdr:sp macro="" textlink="">
      <xdr:nvSpPr>
        <xdr:cNvPr id="4590" name="TextBox 4589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84731" cy="283457"/>
    <xdr:sp macro="" textlink="">
      <xdr:nvSpPr>
        <xdr:cNvPr id="4591" name="TextBox 4590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84731" cy="255111"/>
    <xdr:sp macro="" textlink="">
      <xdr:nvSpPr>
        <xdr:cNvPr id="4592" name="TextBox 4591"/>
        <xdr:cNvSpPr txBox="1"/>
      </xdr:nvSpPr>
      <xdr:spPr>
        <a:xfrm>
          <a:off x="1735791" y="18888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84731" cy="255111"/>
    <xdr:sp macro="" textlink="">
      <xdr:nvSpPr>
        <xdr:cNvPr id="4593" name="TextBox 4592"/>
        <xdr:cNvSpPr txBox="1"/>
      </xdr:nvSpPr>
      <xdr:spPr>
        <a:xfrm>
          <a:off x="1613087" y="18888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276</xdr:row>
      <xdr:rowOff>0</xdr:rowOff>
    </xdr:from>
    <xdr:ext cx="184731" cy="255111"/>
    <xdr:sp macro="" textlink="">
      <xdr:nvSpPr>
        <xdr:cNvPr id="4594" name="TextBox 4593"/>
        <xdr:cNvSpPr txBox="1"/>
      </xdr:nvSpPr>
      <xdr:spPr>
        <a:xfrm>
          <a:off x="1613087" y="18888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276</xdr:row>
      <xdr:rowOff>0</xdr:rowOff>
    </xdr:from>
    <xdr:ext cx="184731" cy="255111"/>
    <xdr:sp macro="" textlink="">
      <xdr:nvSpPr>
        <xdr:cNvPr id="4595" name="TextBox 4594"/>
        <xdr:cNvSpPr txBox="1"/>
      </xdr:nvSpPr>
      <xdr:spPr>
        <a:xfrm>
          <a:off x="1735791" y="18888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227</xdr:row>
      <xdr:rowOff>0</xdr:rowOff>
    </xdr:from>
    <xdr:ext cx="175494" cy="311803"/>
    <xdr:sp macro="" textlink="">
      <xdr:nvSpPr>
        <xdr:cNvPr id="4596" name="TextBox 4595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597" name="TextBox 4596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227</xdr:row>
      <xdr:rowOff>0</xdr:rowOff>
    </xdr:from>
    <xdr:ext cx="175494" cy="311803"/>
    <xdr:sp macro="" textlink="">
      <xdr:nvSpPr>
        <xdr:cNvPr id="4598" name="TextBox 4597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599" name="TextBox 4598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66257" cy="311803"/>
    <xdr:sp macro="" textlink="">
      <xdr:nvSpPr>
        <xdr:cNvPr id="4600" name="TextBox 4599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01" name="TextBox 4600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84731" cy="283457"/>
    <xdr:sp macro="" textlink="">
      <xdr:nvSpPr>
        <xdr:cNvPr id="4602" name="TextBox 4601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84731" cy="283457"/>
    <xdr:sp macro="" textlink="">
      <xdr:nvSpPr>
        <xdr:cNvPr id="4603" name="TextBox 4602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84731" cy="283457"/>
    <xdr:sp macro="" textlink="">
      <xdr:nvSpPr>
        <xdr:cNvPr id="4604" name="TextBox 4603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84731" cy="283457"/>
    <xdr:sp macro="" textlink="">
      <xdr:nvSpPr>
        <xdr:cNvPr id="4605" name="TextBox 4604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227</xdr:row>
      <xdr:rowOff>0</xdr:rowOff>
    </xdr:from>
    <xdr:ext cx="175494" cy="311803"/>
    <xdr:sp macro="" textlink="">
      <xdr:nvSpPr>
        <xdr:cNvPr id="4606" name="TextBox 4605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07" name="TextBox 4606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227</xdr:row>
      <xdr:rowOff>0</xdr:rowOff>
    </xdr:from>
    <xdr:ext cx="175494" cy="311803"/>
    <xdr:sp macro="" textlink="">
      <xdr:nvSpPr>
        <xdr:cNvPr id="4608" name="TextBox 4607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09" name="TextBox 4608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66257" cy="311803"/>
    <xdr:sp macro="" textlink="">
      <xdr:nvSpPr>
        <xdr:cNvPr id="4610" name="TextBox 4609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11" name="TextBox 4610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84731" cy="283457"/>
    <xdr:sp macro="" textlink="">
      <xdr:nvSpPr>
        <xdr:cNvPr id="4612" name="TextBox 4611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84731" cy="283457"/>
    <xdr:sp macro="" textlink="">
      <xdr:nvSpPr>
        <xdr:cNvPr id="4613" name="TextBox 4612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227</xdr:row>
      <xdr:rowOff>0</xdr:rowOff>
    </xdr:from>
    <xdr:ext cx="175494" cy="311803"/>
    <xdr:sp macro="" textlink="">
      <xdr:nvSpPr>
        <xdr:cNvPr id="4614" name="TextBox 4613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15" name="TextBox 4614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227</xdr:row>
      <xdr:rowOff>0</xdr:rowOff>
    </xdr:from>
    <xdr:ext cx="175494" cy="311803"/>
    <xdr:sp macro="" textlink="">
      <xdr:nvSpPr>
        <xdr:cNvPr id="4616" name="TextBox 4615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17" name="TextBox 4616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66257" cy="311803"/>
    <xdr:sp macro="" textlink="">
      <xdr:nvSpPr>
        <xdr:cNvPr id="4618" name="TextBox 4617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19" name="TextBox 4618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84731" cy="283457"/>
    <xdr:sp macro="" textlink="">
      <xdr:nvSpPr>
        <xdr:cNvPr id="4620" name="TextBox 4619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84731" cy="283457"/>
    <xdr:sp macro="" textlink="">
      <xdr:nvSpPr>
        <xdr:cNvPr id="4621" name="TextBox 4620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227</xdr:row>
      <xdr:rowOff>0</xdr:rowOff>
    </xdr:from>
    <xdr:ext cx="175494" cy="311803"/>
    <xdr:sp macro="" textlink="">
      <xdr:nvSpPr>
        <xdr:cNvPr id="4622" name="TextBox 4621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23" name="TextBox 4622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227</xdr:row>
      <xdr:rowOff>0</xdr:rowOff>
    </xdr:from>
    <xdr:ext cx="175494" cy="311803"/>
    <xdr:sp macro="" textlink="">
      <xdr:nvSpPr>
        <xdr:cNvPr id="4624" name="TextBox 4623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25" name="TextBox 4624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66257" cy="311803"/>
    <xdr:sp macro="" textlink="">
      <xdr:nvSpPr>
        <xdr:cNvPr id="4626" name="TextBox 4625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27" name="TextBox 4626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84731" cy="283457"/>
    <xdr:sp macro="" textlink="">
      <xdr:nvSpPr>
        <xdr:cNvPr id="4628" name="TextBox 4627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84731" cy="283457"/>
    <xdr:sp macro="" textlink="">
      <xdr:nvSpPr>
        <xdr:cNvPr id="4629" name="TextBox 4628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84731" cy="283457"/>
    <xdr:sp macro="" textlink="">
      <xdr:nvSpPr>
        <xdr:cNvPr id="4630" name="TextBox 4629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84731" cy="283457"/>
    <xdr:sp macro="" textlink="">
      <xdr:nvSpPr>
        <xdr:cNvPr id="4631" name="TextBox 4630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84731" cy="283457"/>
    <xdr:sp macro="" textlink="">
      <xdr:nvSpPr>
        <xdr:cNvPr id="4632" name="TextBox 4631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84731" cy="283457"/>
    <xdr:sp macro="" textlink="">
      <xdr:nvSpPr>
        <xdr:cNvPr id="4633" name="TextBox 4632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261702" cy="396840"/>
    <xdr:sp macro="" textlink="">
      <xdr:nvSpPr>
        <xdr:cNvPr id="4634" name="TextBox 4633"/>
        <xdr:cNvSpPr txBox="1"/>
      </xdr:nvSpPr>
      <xdr:spPr>
        <a:xfrm>
          <a:off x="1735791" y="96774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227</xdr:row>
      <xdr:rowOff>0</xdr:rowOff>
    </xdr:from>
    <xdr:ext cx="175494" cy="311803"/>
    <xdr:sp macro="" textlink="">
      <xdr:nvSpPr>
        <xdr:cNvPr id="4635" name="TextBox 4634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36" name="TextBox 463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227</xdr:row>
      <xdr:rowOff>0</xdr:rowOff>
    </xdr:from>
    <xdr:ext cx="175494" cy="311803"/>
    <xdr:sp macro="" textlink="">
      <xdr:nvSpPr>
        <xdr:cNvPr id="4637" name="TextBox 4636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38" name="TextBox 463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66257" cy="311803"/>
    <xdr:sp macro="" textlink="">
      <xdr:nvSpPr>
        <xdr:cNvPr id="4639" name="TextBox 4638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40" name="TextBox 463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84731" cy="283457"/>
    <xdr:sp macro="" textlink="">
      <xdr:nvSpPr>
        <xdr:cNvPr id="4641" name="TextBox 4640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84731" cy="283457"/>
    <xdr:sp macro="" textlink="">
      <xdr:nvSpPr>
        <xdr:cNvPr id="4642" name="TextBox 4641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227</xdr:row>
      <xdr:rowOff>0</xdr:rowOff>
    </xdr:from>
    <xdr:ext cx="175494" cy="311803"/>
    <xdr:sp macro="" textlink="">
      <xdr:nvSpPr>
        <xdr:cNvPr id="4643" name="TextBox 4642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44" name="TextBox 464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227</xdr:row>
      <xdr:rowOff>0</xdr:rowOff>
    </xdr:from>
    <xdr:ext cx="175494" cy="311803"/>
    <xdr:sp macro="" textlink="">
      <xdr:nvSpPr>
        <xdr:cNvPr id="4645" name="TextBox 4644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46" name="TextBox 464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66257" cy="311803"/>
    <xdr:sp macro="" textlink="">
      <xdr:nvSpPr>
        <xdr:cNvPr id="4647" name="TextBox 4646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48" name="TextBox 464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84731" cy="283457"/>
    <xdr:sp macro="" textlink="">
      <xdr:nvSpPr>
        <xdr:cNvPr id="4649" name="TextBox 4648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84731" cy="283457"/>
    <xdr:sp macro="" textlink="">
      <xdr:nvSpPr>
        <xdr:cNvPr id="4650" name="TextBox 4649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227</xdr:row>
      <xdr:rowOff>0</xdr:rowOff>
    </xdr:from>
    <xdr:ext cx="175494" cy="311803"/>
    <xdr:sp macro="" textlink="">
      <xdr:nvSpPr>
        <xdr:cNvPr id="4651" name="TextBox 4650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52" name="TextBox 465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227</xdr:row>
      <xdr:rowOff>0</xdr:rowOff>
    </xdr:from>
    <xdr:ext cx="175494" cy="311803"/>
    <xdr:sp macro="" textlink="">
      <xdr:nvSpPr>
        <xdr:cNvPr id="4653" name="TextBox 4652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54" name="TextBox 465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66257" cy="311803"/>
    <xdr:sp macro="" textlink="">
      <xdr:nvSpPr>
        <xdr:cNvPr id="4655" name="TextBox 4654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56" name="TextBox 465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84731" cy="283457"/>
    <xdr:sp macro="" textlink="">
      <xdr:nvSpPr>
        <xdr:cNvPr id="4657" name="TextBox 4656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84731" cy="283457"/>
    <xdr:sp macro="" textlink="">
      <xdr:nvSpPr>
        <xdr:cNvPr id="4658" name="TextBox 4657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227</xdr:row>
      <xdr:rowOff>0</xdr:rowOff>
    </xdr:from>
    <xdr:ext cx="175494" cy="311803"/>
    <xdr:sp macro="" textlink="">
      <xdr:nvSpPr>
        <xdr:cNvPr id="4659" name="TextBox 4658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60" name="TextBox 465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227</xdr:row>
      <xdr:rowOff>0</xdr:rowOff>
    </xdr:from>
    <xdr:ext cx="175494" cy="311803"/>
    <xdr:sp macro="" textlink="">
      <xdr:nvSpPr>
        <xdr:cNvPr id="4661" name="TextBox 4660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62" name="TextBox 466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66257" cy="311803"/>
    <xdr:sp macro="" textlink="">
      <xdr:nvSpPr>
        <xdr:cNvPr id="4663" name="TextBox 4662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64" name="TextBox 466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84731" cy="283457"/>
    <xdr:sp macro="" textlink="">
      <xdr:nvSpPr>
        <xdr:cNvPr id="4665" name="TextBox 4664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84731" cy="283457"/>
    <xdr:sp macro="" textlink="">
      <xdr:nvSpPr>
        <xdr:cNvPr id="4666" name="TextBox 4665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227</xdr:row>
      <xdr:rowOff>0</xdr:rowOff>
    </xdr:from>
    <xdr:ext cx="175494" cy="311803"/>
    <xdr:sp macro="" textlink="">
      <xdr:nvSpPr>
        <xdr:cNvPr id="4667" name="TextBox 4666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68" name="TextBox 466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227</xdr:row>
      <xdr:rowOff>0</xdr:rowOff>
    </xdr:from>
    <xdr:ext cx="175494" cy="311803"/>
    <xdr:sp macro="" textlink="">
      <xdr:nvSpPr>
        <xdr:cNvPr id="4669" name="TextBox 4668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70" name="TextBox 466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66257" cy="311803"/>
    <xdr:sp macro="" textlink="">
      <xdr:nvSpPr>
        <xdr:cNvPr id="4671" name="TextBox 4670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72" name="TextBox 467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84731" cy="283457"/>
    <xdr:sp macro="" textlink="">
      <xdr:nvSpPr>
        <xdr:cNvPr id="4673" name="TextBox 4672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84731" cy="283457"/>
    <xdr:sp macro="" textlink="">
      <xdr:nvSpPr>
        <xdr:cNvPr id="4674" name="TextBox 4673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227</xdr:row>
      <xdr:rowOff>0</xdr:rowOff>
    </xdr:from>
    <xdr:ext cx="175494" cy="311803"/>
    <xdr:sp macro="" textlink="">
      <xdr:nvSpPr>
        <xdr:cNvPr id="4675" name="TextBox 4674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76" name="TextBox 467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227</xdr:row>
      <xdr:rowOff>0</xdr:rowOff>
    </xdr:from>
    <xdr:ext cx="175494" cy="311803"/>
    <xdr:sp macro="" textlink="">
      <xdr:nvSpPr>
        <xdr:cNvPr id="4677" name="TextBox 4676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78" name="TextBox 467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66257" cy="311803"/>
    <xdr:sp macro="" textlink="">
      <xdr:nvSpPr>
        <xdr:cNvPr id="4679" name="TextBox 4678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80" name="TextBox 467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84731" cy="283457"/>
    <xdr:sp macro="" textlink="">
      <xdr:nvSpPr>
        <xdr:cNvPr id="4681" name="TextBox 4680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84731" cy="283457"/>
    <xdr:sp macro="" textlink="">
      <xdr:nvSpPr>
        <xdr:cNvPr id="4682" name="TextBox 4681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227</xdr:row>
      <xdr:rowOff>0</xdr:rowOff>
    </xdr:from>
    <xdr:ext cx="175494" cy="311803"/>
    <xdr:sp macro="" textlink="">
      <xdr:nvSpPr>
        <xdr:cNvPr id="4683" name="TextBox 4682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84" name="TextBox 468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227</xdr:row>
      <xdr:rowOff>0</xdr:rowOff>
    </xdr:from>
    <xdr:ext cx="175494" cy="311803"/>
    <xdr:sp macro="" textlink="">
      <xdr:nvSpPr>
        <xdr:cNvPr id="4685" name="TextBox 4684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86" name="TextBox 468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66257" cy="311803"/>
    <xdr:sp macro="" textlink="">
      <xdr:nvSpPr>
        <xdr:cNvPr id="4687" name="TextBox 4686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88" name="TextBox 468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84731" cy="283457"/>
    <xdr:sp macro="" textlink="">
      <xdr:nvSpPr>
        <xdr:cNvPr id="4689" name="TextBox 4688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84731" cy="283457"/>
    <xdr:sp macro="" textlink="">
      <xdr:nvSpPr>
        <xdr:cNvPr id="4690" name="TextBox 4689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227</xdr:row>
      <xdr:rowOff>0</xdr:rowOff>
    </xdr:from>
    <xdr:ext cx="175494" cy="311803"/>
    <xdr:sp macro="" textlink="">
      <xdr:nvSpPr>
        <xdr:cNvPr id="4691" name="TextBox 4690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92" name="TextBox 469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227</xdr:row>
      <xdr:rowOff>0</xdr:rowOff>
    </xdr:from>
    <xdr:ext cx="175494" cy="311803"/>
    <xdr:sp macro="" textlink="">
      <xdr:nvSpPr>
        <xdr:cNvPr id="4693" name="TextBox 4692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94" name="TextBox 469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66257" cy="311803"/>
    <xdr:sp macro="" textlink="">
      <xdr:nvSpPr>
        <xdr:cNvPr id="4695" name="TextBox 4694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696" name="TextBox 469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84731" cy="283457"/>
    <xdr:sp macro="" textlink="">
      <xdr:nvSpPr>
        <xdr:cNvPr id="4697" name="TextBox 4696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84731" cy="283457"/>
    <xdr:sp macro="" textlink="">
      <xdr:nvSpPr>
        <xdr:cNvPr id="4698" name="TextBox 4697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227</xdr:row>
      <xdr:rowOff>0</xdr:rowOff>
    </xdr:from>
    <xdr:ext cx="175494" cy="311803"/>
    <xdr:sp macro="" textlink="">
      <xdr:nvSpPr>
        <xdr:cNvPr id="4699" name="TextBox 4698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00" name="TextBox 469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227</xdr:row>
      <xdr:rowOff>0</xdr:rowOff>
    </xdr:from>
    <xdr:ext cx="175494" cy="311803"/>
    <xdr:sp macro="" textlink="">
      <xdr:nvSpPr>
        <xdr:cNvPr id="4701" name="TextBox 4700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02" name="TextBox 470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66257" cy="311803"/>
    <xdr:sp macro="" textlink="">
      <xdr:nvSpPr>
        <xdr:cNvPr id="4703" name="TextBox 4702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04" name="TextBox 470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84731" cy="283457"/>
    <xdr:sp macro="" textlink="">
      <xdr:nvSpPr>
        <xdr:cNvPr id="4705" name="TextBox 4704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84731" cy="283457"/>
    <xdr:sp macro="" textlink="">
      <xdr:nvSpPr>
        <xdr:cNvPr id="4706" name="TextBox 4705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227</xdr:row>
      <xdr:rowOff>0</xdr:rowOff>
    </xdr:from>
    <xdr:ext cx="175494" cy="311803"/>
    <xdr:sp macro="" textlink="">
      <xdr:nvSpPr>
        <xdr:cNvPr id="4707" name="TextBox 4706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08" name="TextBox 470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227</xdr:row>
      <xdr:rowOff>0</xdr:rowOff>
    </xdr:from>
    <xdr:ext cx="175494" cy="311803"/>
    <xdr:sp macro="" textlink="">
      <xdr:nvSpPr>
        <xdr:cNvPr id="4709" name="TextBox 4708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10" name="TextBox 470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66257" cy="311803"/>
    <xdr:sp macro="" textlink="">
      <xdr:nvSpPr>
        <xdr:cNvPr id="4711" name="TextBox 4710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12" name="TextBox 471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84731" cy="283457"/>
    <xdr:sp macro="" textlink="">
      <xdr:nvSpPr>
        <xdr:cNvPr id="4713" name="TextBox 4712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84731" cy="283457"/>
    <xdr:sp macro="" textlink="">
      <xdr:nvSpPr>
        <xdr:cNvPr id="4714" name="TextBox 4713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227</xdr:row>
      <xdr:rowOff>0</xdr:rowOff>
    </xdr:from>
    <xdr:ext cx="175494" cy="311803"/>
    <xdr:sp macro="" textlink="">
      <xdr:nvSpPr>
        <xdr:cNvPr id="4715" name="TextBox 4714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16" name="TextBox 471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227</xdr:row>
      <xdr:rowOff>0</xdr:rowOff>
    </xdr:from>
    <xdr:ext cx="175494" cy="311803"/>
    <xdr:sp macro="" textlink="">
      <xdr:nvSpPr>
        <xdr:cNvPr id="4717" name="TextBox 4716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18" name="TextBox 471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66257" cy="311803"/>
    <xdr:sp macro="" textlink="">
      <xdr:nvSpPr>
        <xdr:cNvPr id="4719" name="TextBox 4718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20" name="TextBox 471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84731" cy="283457"/>
    <xdr:sp macro="" textlink="">
      <xdr:nvSpPr>
        <xdr:cNvPr id="4721" name="TextBox 4720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84731" cy="283457"/>
    <xdr:sp macro="" textlink="">
      <xdr:nvSpPr>
        <xdr:cNvPr id="4722" name="TextBox 4721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227</xdr:row>
      <xdr:rowOff>0</xdr:rowOff>
    </xdr:from>
    <xdr:ext cx="175494" cy="311803"/>
    <xdr:sp macro="" textlink="">
      <xdr:nvSpPr>
        <xdr:cNvPr id="4723" name="TextBox 4722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24" name="TextBox 472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227</xdr:row>
      <xdr:rowOff>0</xdr:rowOff>
    </xdr:from>
    <xdr:ext cx="175494" cy="311803"/>
    <xdr:sp macro="" textlink="">
      <xdr:nvSpPr>
        <xdr:cNvPr id="4725" name="TextBox 4724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26" name="TextBox 472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66257" cy="311803"/>
    <xdr:sp macro="" textlink="">
      <xdr:nvSpPr>
        <xdr:cNvPr id="4727" name="TextBox 4726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28" name="TextBox 472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84731" cy="283457"/>
    <xdr:sp macro="" textlink="">
      <xdr:nvSpPr>
        <xdr:cNvPr id="4729" name="TextBox 4728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84731" cy="283457"/>
    <xdr:sp macro="" textlink="">
      <xdr:nvSpPr>
        <xdr:cNvPr id="4730" name="TextBox 4729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227</xdr:row>
      <xdr:rowOff>0</xdr:rowOff>
    </xdr:from>
    <xdr:ext cx="175494" cy="311803"/>
    <xdr:sp macro="" textlink="">
      <xdr:nvSpPr>
        <xdr:cNvPr id="4731" name="TextBox 4730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32" name="TextBox 473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227</xdr:row>
      <xdr:rowOff>0</xdr:rowOff>
    </xdr:from>
    <xdr:ext cx="175494" cy="311803"/>
    <xdr:sp macro="" textlink="">
      <xdr:nvSpPr>
        <xdr:cNvPr id="4733" name="TextBox 4732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34" name="TextBox 473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66257" cy="311803"/>
    <xdr:sp macro="" textlink="">
      <xdr:nvSpPr>
        <xdr:cNvPr id="4735" name="TextBox 4734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36" name="TextBox 473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84731" cy="283457"/>
    <xdr:sp macro="" textlink="">
      <xdr:nvSpPr>
        <xdr:cNvPr id="4737" name="TextBox 4736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84731" cy="283457"/>
    <xdr:sp macro="" textlink="">
      <xdr:nvSpPr>
        <xdr:cNvPr id="4738" name="TextBox 4737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227</xdr:row>
      <xdr:rowOff>0</xdr:rowOff>
    </xdr:from>
    <xdr:ext cx="175494" cy="311803"/>
    <xdr:sp macro="" textlink="">
      <xdr:nvSpPr>
        <xdr:cNvPr id="4739" name="TextBox 4738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40" name="TextBox 473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227</xdr:row>
      <xdr:rowOff>0</xdr:rowOff>
    </xdr:from>
    <xdr:ext cx="175494" cy="311803"/>
    <xdr:sp macro="" textlink="">
      <xdr:nvSpPr>
        <xdr:cNvPr id="4741" name="TextBox 4740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42" name="TextBox 474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66257" cy="311803"/>
    <xdr:sp macro="" textlink="">
      <xdr:nvSpPr>
        <xdr:cNvPr id="4743" name="TextBox 4742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44" name="TextBox 474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84731" cy="283457"/>
    <xdr:sp macro="" textlink="">
      <xdr:nvSpPr>
        <xdr:cNvPr id="4745" name="TextBox 4744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84731" cy="283457"/>
    <xdr:sp macro="" textlink="">
      <xdr:nvSpPr>
        <xdr:cNvPr id="4746" name="TextBox 4745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227</xdr:row>
      <xdr:rowOff>0</xdr:rowOff>
    </xdr:from>
    <xdr:ext cx="175494" cy="311803"/>
    <xdr:sp macro="" textlink="">
      <xdr:nvSpPr>
        <xdr:cNvPr id="4747" name="TextBox 4746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48" name="TextBox 474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227</xdr:row>
      <xdr:rowOff>0</xdr:rowOff>
    </xdr:from>
    <xdr:ext cx="175494" cy="311803"/>
    <xdr:sp macro="" textlink="">
      <xdr:nvSpPr>
        <xdr:cNvPr id="4749" name="TextBox 4748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50" name="TextBox 474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66257" cy="311803"/>
    <xdr:sp macro="" textlink="">
      <xdr:nvSpPr>
        <xdr:cNvPr id="4751" name="TextBox 4750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52" name="TextBox 475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84731" cy="283457"/>
    <xdr:sp macro="" textlink="">
      <xdr:nvSpPr>
        <xdr:cNvPr id="4753" name="TextBox 4752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84731" cy="283457"/>
    <xdr:sp macro="" textlink="">
      <xdr:nvSpPr>
        <xdr:cNvPr id="4754" name="TextBox 4753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227</xdr:row>
      <xdr:rowOff>0</xdr:rowOff>
    </xdr:from>
    <xdr:ext cx="175494" cy="311803"/>
    <xdr:sp macro="" textlink="">
      <xdr:nvSpPr>
        <xdr:cNvPr id="4755" name="TextBox 4754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56" name="TextBox 475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227</xdr:row>
      <xdr:rowOff>0</xdr:rowOff>
    </xdr:from>
    <xdr:ext cx="175494" cy="311803"/>
    <xdr:sp macro="" textlink="">
      <xdr:nvSpPr>
        <xdr:cNvPr id="4757" name="TextBox 4756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58" name="TextBox 475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66257" cy="311803"/>
    <xdr:sp macro="" textlink="">
      <xdr:nvSpPr>
        <xdr:cNvPr id="4759" name="TextBox 4758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60" name="TextBox 475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84731" cy="283457"/>
    <xdr:sp macro="" textlink="">
      <xdr:nvSpPr>
        <xdr:cNvPr id="4761" name="TextBox 4760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84731" cy="283457"/>
    <xdr:sp macro="" textlink="">
      <xdr:nvSpPr>
        <xdr:cNvPr id="4762" name="TextBox 4761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227</xdr:row>
      <xdr:rowOff>0</xdr:rowOff>
    </xdr:from>
    <xdr:ext cx="175494" cy="311803"/>
    <xdr:sp macro="" textlink="">
      <xdr:nvSpPr>
        <xdr:cNvPr id="4763" name="TextBox 4762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64" name="TextBox 476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227</xdr:row>
      <xdr:rowOff>0</xdr:rowOff>
    </xdr:from>
    <xdr:ext cx="175494" cy="311803"/>
    <xdr:sp macro="" textlink="">
      <xdr:nvSpPr>
        <xdr:cNvPr id="4765" name="TextBox 4764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66" name="TextBox 476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66257" cy="311803"/>
    <xdr:sp macro="" textlink="">
      <xdr:nvSpPr>
        <xdr:cNvPr id="4767" name="TextBox 4766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68" name="TextBox 476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84731" cy="283457"/>
    <xdr:sp macro="" textlink="">
      <xdr:nvSpPr>
        <xdr:cNvPr id="4769" name="TextBox 4768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84731" cy="283457"/>
    <xdr:sp macro="" textlink="">
      <xdr:nvSpPr>
        <xdr:cNvPr id="4770" name="TextBox 4769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227</xdr:row>
      <xdr:rowOff>0</xdr:rowOff>
    </xdr:from>
    <xdr:ext cx="175494" cy="311803"/>
    <xdr:sp macro="" textlink="">
      <xdr:nvSpPr>
        <xdr:cNvPr id="4771" name="TextBox 4770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72" name="TextBox 477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227</xdr:row>
      <xdr:rowOff>0</xdr:rowOff>
    </xdr:from>
    <xdr:ext cx="175494" cy="311803"/>
    <xdr:sp macro="" textlink="">
      <xdr:nvSpPr>
        <xdr:cNvPr id="4773" name="TextBox 4772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74" name="TextBox 477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66257" cy="311803"/>
    <xdr:sp macro="" textlink="">
      <xdr:nvSpPr>
        <xdr:cNvPr id="4775" name="TextBox 4774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76" name="TextBox 477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84731" cy="283457"/>
    <xdr:sp macro="" textlink="">
      <xdr:nvSpPr>
        <xdr:cNvPr id="4777" name="TextBox 4776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84731" cy="283457"/>
    <xdr:sp macro="" textlink="">
      <xdr:nvSpPr>
        <xdr:cNvPr id="4778" name="TextBox 4777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227</xdr:row>
      <xdr:rowOff>0</xdr:rowOff>
    </xdr:from>
    <xdr:ext cx="175494" cy="311803"/>
    <xdr:sp macro="" textlink="">
      <xdr:nvSpPr>
        <xdr:cNvPr id="4779" name="TextBox 4778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80" name="TextBox 477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227</xdr:row>
      <xdr:rowOff>0</xdr:rowOff>
    </xdr:from>
    <xdr:ext cx="175494" cy="311803"/>
    <xdr:sp macro="" textlink="">
      <xdr:nvSpPr>
        <xdr:cNvPr id="4781" name="TextBox 4780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82" name="TextBox 478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66257" cy="311803"/>
    <xdr:sp macro="" textlink="">
      <xdr:nvSpPr>
        <xdr:cNvPr id="4783" name="TextBox 4782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66257" cy="311803"/>
    <xdr:sp macro="" textlink="">
      <xdr:nvSpPr>
        <xdr:cNvPr id="4784" name="TextBox 478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227</xdr:row>
      <xdr:rowOff>0</xdr:rowOff>
    </xdr:from>
    <xdr:ext cx="184731" cy="283457"/>
    <xdr:sp macro="" textlink="">
      <xdr:nvSpPr>
        <xdr:cNvPr id="4785" name="TextBox 4784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227</xdr:row>
      <xdr:rowOff>0</xdr:rowOff>
    </xdr:from>
    <xdr:ext cx="184731" cy="283457"/>
    <xdr:sp macro="" textlink="">
      <xdr:nvSpPr>
        <xdr:cNvPr id="4786" name="TextBox 4785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270</xdr:row>
      <xdr:rowOff>0</xdr:rowOff>
    </xdr:from>
    <xdr:ext cx="175494" cy="311803"/>
    <xdr:sp macro="" textlink="">
      <xdr:nvSpPr>
        <xdr:cNvPr id="4787" name="TextBox 4786"/>
        <xdr:cNvSpPr txBox="1"/>
      </xdr:nvSpPr>
      <xdr:spPr>
        <a:xfrm>
          <a:off x="365312" y="17792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270</xdr:row>
      <xdr:rowOff>0</xdr:rowOff>
    </xdr:from>
    <xdr:ext cx="166257" cy="311803"/>
    <xdr:sp macro="" textlink="">
      <xdr:nvSpPr>
        <xdr:cNvPr id="4788" name="TextBox 4787"/>
        <xdr:cNvSpPr txBox="1"/>
      </xdr:nvSpPr>
      <xdr:spPr>
        <a:xfrm>
          <a:off x="364191" y="17792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270</xdr:row>
      <xdr:rowOff>0</xdr:rowOff>
    </xdr:from>
    <xdr:ext cx="175494" cy="311803"/>
    <xdr:sp macro="" textlink="">
      <xdr:nvSpPr>
        <xdr:cNvPr id="4789" name="TextBox 4788"/>
        <xdr:cNvSpPr txBox="1"/>
      </xdr:nvSpPr>
      <xdr:spPr>
        <a:xfrm>
          <a:off x="365312" y="17792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270</xdr:row>
      <xdr:rowOff>0</xdr:rowOff>
    </xdr:from>
    <xdr:ext cx="166257" cy="311803"/>
    <xdr:sp macro="" textlink="">
      <xdr:nvSpPr>
        <xdr:cNvPr id="4790" name="TextBox 4789"/>
        <xdr:cNvSpPr txBox="1"/>
      </xdr:nvSpPr>
      <xdr:spPr>
        <a:xfrm>
          <a:off x="364191" y="17792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270</xdr:row>
      <xdr:rowOff>0</xdr:rowOff>
    </xdr:from>
    <xdr:ext cx="166257" cy="311803"/>
    <xdr:sp macro="" textlink="">
      <xdr:nvSpPr>
        <xdr:cNvPr id="4791" name="TextBox 4790"/>
        <xdr:cNvSpPr txBox="1"/>
      </xdr:nvSpPr>
      <xdr:spPr>
        <a:xfrm>
          <a:off x="365312" y="17792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270</xdr:row>
      <xdr:rowOff>0</xdr:rowOff>
    </xdr:from>
    <xdr:ext cx="166257" cy="311803"/>
    <xdr:sp macro="" textlink="">
      <xdr:nvSpPr>
        <xdr:cNvPr id="4792" name="TextBox 4791"/>
        <xdr:cNvSpPr txBox="1"/>
      </xdr:nvSpPr>
      <xdr:spPr>
        <a:xfrm>
          <a:off x="364191" y="17792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270</xdr:row>
      <xdr:rowOff>0</xdr:rowOff>
    </xdr:from>
    <xdr:ext cx="184731" cy="283457"/>
    <xdr:sp macro="" textlink="">
      <xdr:nvSpPr>
        <xdr:cNvPr id="4793" name="TextBox 4792"/>
        <xdr:cNvSpPr txBox="1"/>
      </xdr:nvSpPr>
      <xdr:spPr>
        <a:xfrm>
          <a:off x="365312" y="17792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270</xdr:row>
      <xdr:rowOff>0</xdr:rowOff>
    </xdr:from>
    <xdr:ext cx="184731" cy="283457"/>
    <xdr:sp macro="" textlink="">
      <xdr:nvSpPr>
        <xdr:cNvPr id="4794" name="TextBox 4793"/>
        <xdr:cNvSpPr txBox="1"/>
      </xdr:nvSpPr>
      <xdr:spPr>
        <a:xfrm>
          <a:off x="364191" y="17792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226</xdr:row>
      <xdr:rowOff>0</xdr:rowOff>
    </xdr:from>
    <xdr:ext cx="175494" cy="311803"/>
    <xdr:sp macro="" textlink="">
      <xdr:nvSpPr>
        <xdr:cNvPr id="4795" name="TextBox 4794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796" name="TextBox 4795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226</xdr:row>
      <xdr:rowOff>0</xdr:rowOff>
    </xdr:from>
    <xdr:ext cx="175494" cy="311803"/>
    <xdr:sp macro="" textlink="">
      <xdr:nvSpPr>
        <xdr:cNvPr id="4797" name="TextBox 4796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798" name="TextBox 4797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66257" cy="311803"/>
    <xdr:sp macro="" textlink="">
      <xdr:nvSpPr>
        <xdr:cNvPr id="4799" name="TextBox 4798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00" name="TextBox 4799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84731" cy="283457"/>
    <xdr:sp macro="" textlink="">
      <xdr:nvSpPr>
        <xdr:cNvPr id="4801" name="TextBox 4800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84731" cy="283457"/>
    <xdr:sp macro="" textlink="">
      <xdr:nvSpPr>
        <xdr:cNvPr id="4802" name="TextBox 4801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84731" cy="283457"/>
    <xdr:sp macro="" textlink="">
      <xdr:nvSpPr>
        <xdr:cNvPr id="4803" name="TextBox 4802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84731" cy="283457"/>
    <xdr:sp macro="" textlink="">
      <xdr:nvSpPr>
        <xdr:cNvPr id="4804" name="TextBox 4803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226</xdr:row>
      <xdr:rowOff>0</xdr:rowOff>
    </xdr:from>
    <xdr:ext cx="175494" cy="311803"/>
    <xdr:sp macro="" textlink="">
      <xdr:nvSpPr>
        <xdr:cNvPr id="4805" name="TextBox 4804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06" name="TextBox 4805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226</xdr:row>
      <xdr:rowOff>0</xdr:rowOff>
    </xdr:from>
    <xdr:ext cx="175494" cy="311803"/>
    <xdr:sp macro="" textlink="">
      <xdr:nvSpPr>
        <xdr:cNvPr id="4807" name="TextBox 4806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08" name="TextBox 4807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66257" cy="311803"/>
    <xdr:sp macro="" textlink="">
      <xdr:nvSpPr>
        <xdr:cNvPr id="4809" name="TextBox 4808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10" name="TextBox 4809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84731" cy="283457"/>
    <xdr:sp macro="" textlink="">
      <xdr:nvSpPr>
        <xdr:cNvPr id="4811" name="TextBox 4810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84731" cy="283457"/>
    <xdr:sp macro="" textlink="">
      <xdr:nvSpPr>
        <xdr:cNvPr id="4812" name="TextBox 4811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226</xdr:row>
      <xdr:rowOff>0</xdr:rowOff>
    </xdr:from>
    <xdr:ext cx="175494" cy="311803"/>
    <xdr:sp macro="" textlink="">
      <xdr:nvSpPr>
        <xdr:cNvPr id="4813" name="TextBox 4812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14" name="TextBox 4813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226</xdr:row>
      <xdr:rowOff>0</xdr:rowOff>
    </xdr:from>
    <xdr:ext cx="175494" cy="311803"/>
    <xdr:sp macro="" textlink="">
      <xdr:nvSpPr>
        <xdr:cNvPr id="4815" name="TextBox 4814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16" name="TextBox 4815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66257" cy="311803"/>
    <xdr:sp macro="" textlink="">
      <xdr:nvSpPr>
        <xdr:cNvPr id="4817" name="TextBox 4816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18" name="TextBox 4817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84731" cy="283457"/>
    <xdr:sp macro="" textlink="">
      <xdr:nvSpPr>
        <xdr:cNvPr id="4819" name="TextBox 4818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84731" cy="283457"/>
    <xdr:sp macro="" textlink="">
      <xdr:nvSpPr>
        <xdr:cNvPr id="4820" name="TextBox 4819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226</xdr:row>
      <xdr:rowOff>0</xdr:rowOff>
    </xdr:from>
    <xdr:ext cx="175494" cy="311803"/>
    <xdr:sp macro="" textlink="">
      <xdr:nvSpPr>
        <xdr:cNvPr id="4821" name="TextBox 4820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22" name="TextBox 4821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226</xdr:row>
      <xdr:rowOff>0</xdr:rowOff>
    </xdr:from>
    <xdr:ext cx="175494" cy="311803"/>
    <xdr:sp macro="" textlink="">
      <xdr:nvSpPr>
        <xdr:cNvPr id="4823" name="TextBox 4822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24" name="TextBox 4823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66257" cy="311803"/>
    <xdr:sp macro="" textlink="">
      <xdr:nvSpPr>
        <xdr:cNvPr id="4825" name="TextBox 4824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26" name="TextBox 4825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84731" cy="283457"/>
    <xdr:sp macro="" textlink="">
      <xdr:nvSpPr>
        <xdr:cNvPr id="4827" name="TextBox 4826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84731" cy="283457"/>
    <xdr:sp macro="" textlink="">
      <xdr:nvSpPr>
        <xdr:cNvPr id="4828" name="TextBox 4827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84731" cy="283457"/>
    <xdr:sp macro="" textlink="">
      <xdr:nvSpPr>
        <xdr:cNvPr id="4829" name="TextBox 4828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84731" cy="283457"/>
    <xdr:sp macro="" textlink="">
      <xdr:nvSpPr>
        <xdr:cNvPr id="4830" name="TextBox 4829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84731" cy="283457"/>
    <xdr:sp macro="" textlink="">
      <xdr:nvSpPr>
        <xdr:cNvPr id="4831" name="TextBox 4830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84731" cy="283457"/>
    <xdr:sp macro="" textlink="">
      <xdr:nvSpPr>
        <xdr:cNvPr id="4832" name="TextBox 4831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261702" cy="396840"/>
    <xdr:sp macro="" textlink="">
      <xdr:nvSpPr>
        <xdr:cNvPr id="4833" name="TextBox 4832"/>
        <xdr:cNvSpPr txBox="1"/>
      </xdr:nvSpPr>
      <xdr:spPr>
        <a:xfrm>
          <a:off x="1735791" y="94869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226</xdr:row>
      <xdr:rowOff>0</xdr:rowOff>
    </xdr:from>
    <xdr:ext cx="175494" cy="311803"/>
    <xdr:sp macro="" textlink="">
      <xdr:nvSpPr>
        <xdr:cNvPr id="4834" name="TextBox 4833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35" name="TextBox 483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226</xdr:row>
      <xdr:rowOff>0</xdr:rowOff>
    </xdr:from>
    <xdr:ext cx="175494" cy="311803"/>
    <xdr:sp macro="" textlink="">
      <xdr:nvSpPr>
        <xdr:cNvPr id="4836" name="TextBox 4835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37" name="TextBox 483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66257" cy="311803"/>
    <xdr:sp macro="" textlink="">
      <xdr:nvSpPr>
        <xdr:cNvPr id="4838" name="TextBox 4837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39" name="TextBox 483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84731" cy="283457"/>
    <xdr:sp macro="" textlink="">
      <xdr:nvSpPr>
        <xdr:cNvPr id="4840" name="TextBox 4839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84731" cy="283457"/>
    <xdr:sp macro="" textlink="">
      <xdr:nvSpPr>
        <xdr:cNvPr id="4841" name="TextBox 4840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226</xdr:row>
      <xdr:rowOff>0</xdr:rowOff>
    </xdr:from>
    <xdr:ext cx="175494" cy="311803"/>
    <xdr:sp macro="" textlink="">
      <xdr:nvSpPr>
        <xdr:cNvPr id="4842" name="TextBox 4841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43" name="TextBox 484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226</xdr:row>
      <xdr:rowOff>0</xdr:rowOff>
    </xdr:from>
    <xdr:ext cx="175494" cy="311803"/>
    <xdr:sp macro="" textlink="">
      <xdr:nvSpPr>
        <xdr:cNvPr id="4844" name="TextBox 4843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45" name="TextBox 484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66257" cy="311803"/>
    <xdr:sp macro="" textlink="">
      <xdr:nvSpPr>
        <xdr:cNvPr id="4846" name="TextBox 4845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47" name="TextBox 484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84731" cy="283457"/>
    <xdr:sp macro="" textlink="">
      <xdr:nvSpPr>
        <xdr:cNvPr id="4848" name="TextBox 4847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84731" cy="283457"/>
    <xdr:sp macro="" textlink="">
      <xdr:nvSpPr>
        <xdr:cNvPr id="4849" name="TextBox 4848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226</xdr:row>
      <xdr:rowOff>0</xdr:rowOff>
    </xdr:from>
    <xdr:ext cx="175494" cy="311803"/>
    <xdr:sp macro="" textlink="">
      <xdr:nvSpPr>
        <xdr:cNvPr id="4850" name="TextBox 4849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51" name="TextBox 485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226</xdr:row>
      <xdr:rowOff>0</xdr:rowOff>
    </xdr:from>
    <xdr:ext cx="175494" cy="311803"/>
    <xdr:sp macro="" textlink="">
      <xdr:nvSpPr>
        <xdr:cNvPr id="4852" name="TextBox 4851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53" name="TextBox 485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66257" cy="311803"/>
    <xdr:sp macro="" textlink="">
      <xdr:nvSpPr>
        <xdr:cNvPr id="4854" name="TextBox 4853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55" name="TextBox 485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84731" cy="283457"/>
    <xdr:sp macro="" textlink="">
      <xdr:nvSpPr>
        <xdr:cNvPr id="4856" name="TextBox 4855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84731" cy="283457"/>
    <xdr:sp macro="" textlink="">
      <xdr:nvSpPr>
        <xdr:cNvPr id="4857" name="TextBox 4856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226</xdr:row>
      <xdr:rowOff>0</xdr:rowOff>
    </xdr:from>
    <xdr:ext cx="175494" cy="311803"/>
    <xdr:sp macro="" textlink="">
      <xdr:nvSpPr>
        <xdr:cNvPr id="4858" name="TextBox 4857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59" name="TextBox 485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226</xdr:row>
      <xdr:rowOff>0</xdr:rowOff>
    </xdr:from>
    <xdr:ext cx="175494" cy="311803"/>
    <xdr:sp macro="" textlink="">
      <xdr:nvSpPr>
        <xdr:cNvPr id="4860" name="TextBox 4859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61" name="TextBox 486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66257" cy="311803"/>
    <xdr:sp macro="" textlink="">
      <xdr:nvSpPr>
        <xdr:cNvPr id="4862" name="TextBox 4861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63" name="TextBox 486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84731" cy="283457"/>
    <xdr:sp macro="" textlink="">
      <xdr:nvSpPr>
        <xdr:cNvPr id="4864" name="TextBox 4863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84731" cy="283457"/>
    <xdr:sp macro="" textlink="">
      <xdr:nvSpPr>
        <xdr:cNvPr id="4865" name="TextBox 4864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226</xdr:row>
      <xdr:rowOff>0</xdr:rowOff>
    </xdr:from>
    <xdr:ext cx="175494" cy="311803"/>
    <xdr:sp macro="" textlink="">
      <xdr:nvSpPr>
        <xdr:cNvPr id="4866" name="TextBox 4865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67" name="TextBox 486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226</xdr:row>
      <xdr:rowOff>0</xdr:rowOff>
    </xdr:from>
    <xdr:ext cx="175494" cy="311803"/>
    <xdr:sp macro="" textlink="">
      <xdr:nvSpPr>
        <xdr:cNvPr id="4868" name="TextBox 4867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69" name="TextBox 486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66257" cy="311803"/>
    <xdr:sp macro="" textlink="">
      <xdr:nvSpPr>
        <xdr:cNvPr id="4870" name="TextBox 4869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71" name="TextBox 487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84731" cy="283457"/>
    <xdr:sp macro="" textlink="">
      <xdr:nvSpPr>
        <xdr:cNvPr id="4872" name="TextBox 4871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84731" cy="283457"/>
    <xdr:sp macro="" textlink="">
      <xdr:nvSpPr>
        <xdr:cNvPr id="4873" name="TextBox 4872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226</xdr:row>
      <xdr:rowOff>0</xdr:rowOff>
    </xdr:from>
    <xdr:ext cx="175494" cy="311803"/>
    <xdr:sp macro="" textlink="">
      <xdr:nvSpPr>
        <xdr:cNvPr id="4874" name="TextBox 4873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75" name="TextBox 487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226</xdr:row>
      <xdr:rowOff>0</xdr:rowOff>
    </xdr:from>
    <xdr:ext cx="175494" cy="311803"/>
    <xdr:sp macro="" textlink="">
      <xdr:nvSpPr>
        <xdr:cNvPr id="4876" name="TextBox 4875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77" name="TextBox 487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66257" cy="311803"/>
    <xdr:sp macro="" textlink="">
      <xdr:nvSpPr>
        <xdr:cNvPr id="4878" name="TextBox 4877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79" name="TextBox 487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84731" cy="283457"/>
    <xdr:sp macro="" textlink="">
      <xdr:nvSpPr>
        <xdr:cNvPr id="4880" name="TextBox 4879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84731" cy="283457"/>
    <xdr:sp macro="" textlink="">
      <xdr:nvSpPr>
        <xdr:cNvPr id="4881" name="TextBox 4880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226</xdr:row>
      <xdr:rowOff>0</xdr:rowOff>
    </xdr:from>
    <xdr:ext cx="175494" cy="311803"/>
    <xdr:sp macro="" textlink="">
      <xdr:nvSpPr>
        <xdr:cNvPr id="4882" name="TextBox 4881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83" name="TextBox 488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226</xdr:row>
      <xdr:rowOff>0</xdr:rowOff>
    </xdr:from>
    <xdr:ext cx="175494" cy="311803"/>
    <xdr:sp macro="" textlink="">
      <xdr:nvSpPr>
        <xdr:cNvPr id="4884" name="TextBox 4883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85" name="TextBox 488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66257" cy="311803"/>
    <xdr:sp macro="" textlink="">
      <xdr:nvSpPr>
        <xdr:cNvPr id="4886" name="TextBox 4885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87" name="TextBox 488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84731" cy="283457"/>
    <xdr:sp macro="" textlink="">
      <xdr:nvSpPr>
        <xdr:cNvPr id="4888" name="TextBox 4887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84731" cy="283457"/>
    <xdr:sp macro="" textlink="">
      <xdr:nvSpPr>
        <xdr:cNvPr id="4889" name="TextBox 4888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226</xdr:row>
      <xdr:rowOff>0</xdr:rowOff>
    </xdr:from>
    <xdr:ext cx="175494" cy="311803"/>
    <xdr:sp macro="" textlink="">
      <xdr:nvSpPr>
        <xdr:cNvPr id="4890" name="TextBox 4889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91" name="TextBox 489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226</xdr:row>
      <xdr:rowOff>0</xdr:rowOff>
    </xdr:from>
    <xdr:ext cx="175494" cy="311803"/>
    <xdr:sp macro="" textlink="">
      <xdr:nvSpPr>
        <xdr:cNvPr id="4892" name="TextBox 4891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93" name="TextBox 489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66257" cy="311803"/>
    <xdr:sp macro="" textlink="">
      <xdr:nvSpPr>
        <xdr:cNvPr id="4894" name="TextBox 4893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95" name="TextBox 489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84731" cy="283457"/>
    <xdr:sp macro="" textlink="">
      <xdr:nvSpPr>
        <xdr:cNvPr id="4896" name="TextBox 4895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84731" cy="283457"/>
    <xdr:sp macro="" textlink="">
      <xdr:nvSpPr>
        <xdr:cNvPr id="4897" name="TextBox 4896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226</xdr:row>
      <xdr:rowOff>0</xdr:rowOff>
    </xdr:from>
    <xdr:ext cx="175494" cy="311803"/>
    <xdr:sp macro="" textlink="">
      <xdr:nvSpPr>
        <xdr:cNvPr id="4898" name="TextBox 4897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899" name="TextBox 489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226</xdr:row>
      <xdr:rowOff>0</xdr:rowOff>
    </xdr:from>
    <xdr:ext cx="175494" cy="311803"/>
    <xdr:sp macro="" textlink="">
      <xdr:nvSpPr>
        <xdr:cNvPr id="4900" name="TextBox 4899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901" name="TextBox 490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66257" cy="311803"/>
    <xdr:sp macro="" textlink="">
      <xdr:nvSpPr>
        <xdr:cNvPr id="4902" name="TextBox 4901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903" name="TextBox 490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84731" cy="283457"/>
    <xdr:sp macro="" textlink="">
      <xdr:nvSpPr>
        <xdr:cNvPr id="4904" name="TextBox 4903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84731" cy="283457"/>
    <xdr:sp macro="" textlink="">
      <xdr:nvSpPr>
        <xdr:cNvPr id="4905" name="TextBox 4904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226</xdr:row>
      <xdr:rowOff>0</xdr:rowOff>
    </xdr:from>
    <xdr:ext cx="175494" cy="311803"/>
    <xdr:sp macro="" textlink="">
      <xdr:nvSpPr>
        <xdr:cNvPr id="4906" name="TextBox 4905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907" name="TextBox 490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226</xdr:row>
      <xdr:rowOff>0</xdr:rowOff>
    </xdr:from>
    <xdr:ext cx="175494" cy="311803"/>
    <xdr:sp macro="" textlink="">
      <xdr:nvSpPr>
        <xdr:cNvPr id="4908" name="TextBox 4907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909" name="TextBox 490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66257" cy="311803"/>
    <xdr:sp macro="" textlink="">
      <xdr:nvSpPr>
        <xdr:cNvPr id="4910" name="TextBox 4909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911" name="TextBox 491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84731" cy="283457"/>
    <xdr:sp macro="" textlink="">
      <xdr:nvSpPr>
        <xdr:cNvPr id="4912" name="TextBox 4911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84731" cy="283457"/>
    <xdr:sp macro="" textlink="">
      <xdr:nvSpPr>
        <xdr:cNvPr id="4913" name="TextBox 4912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226</xdr:row>
      <xdr:rowOff>0</xdr:rowOff>
    </xdr:from>
    <xdr:ext cx="175494" cy="311803"/>
    <xdr:sp macro="" textlink="">
      <xdr:nvSpPr>
        <xdr:cNvPr id="4914" name="TextBox 4913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915" name="TextBox 491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226</xdr:row>
      <xdr:rowOff>0</xdr:rowOff>
    </xdr:from>
    <xdr:ext cx="175494" cy="311803"/>
    <xdr:sp macro="" textlink="">
      <xdr:nvSpPr>
        <xdr:cNvPr id="4916" name="TextBox 4915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917" name="TextBox 491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66257" cy="311803"/>
    <xdr:sp macro="" textlink="">
      <xdr:nvSpPr>
        <xdr:cNvPr id="4918" name="TextBox 4917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919" name="TextBox 491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84731" cy="283457"/>
    <xdr:sp macro="" textlink="">
      <xdr:nvSpPr>
        <xdr:cNvPr id="4920" name="TextBox 4919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84731" cy="283457"/>
    <xdr:sp macro="" textlink="">
      <xdr:nvSpPr>
        <xdr:cNvPr id="4921" name="TextBox 4920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226</xdr:row>
      <xdr:rowOff>0</xdr:rowOff>
    </xdr:from>
    <xdr:ext cx="175494" cy="311803"/>
    <xdr:sp macro="" textlink="">
      <xdr:nvSpPr>
        <xdr:cNvPr id="4922" name="TextBox 4921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923" name="TextBox 492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226</xdr:row>
      <xdr:rowOff>0</xdr:rowOff>
    </xdr:from>
    <xdr:ext cx="175494" cy="311803"/>
    <xdr:sp macro="" textlink="">
      <xdr:nvSpPr>
        <xdr:cNvPr id="4924" name="TextBox 4923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925" name="TextBox 492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66257" cy="311803"/>
    <xdr:sp macro="" textlink="">
      <xdr:nvSpPr>
        <xdr:cNvPr id="4926" name="TextBox 4925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927" name="TextBox 492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84731" cy="283457"/>
    <xdr:sp macro="" textlink="">
      <xdr:nvSpPr>
        <xdr:cNvPr id="4928" name="TextBox 4927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84731" cy="283457"/>
    <xdr:sp macro="" textlink="">
      <xdr:nvSpPr>
        <xdr:cNvPr id="4929" name="TextBox 4928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226</xdr:row>
      <xdr:rowOff>0</xdr:rowOff>
    </xdr:from>
    <xdr:ext cx="175494" cy="311803"/>
    <xdr:sp macro="" textlink="">
      <xdr:nvSpPr>
        <xdr:cNvPr id="4930" name="TextBox 4929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931" name="TextBox 493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226</xdr:row>
      <xdr:rowOff>0</xdr:rowOff>
    </xdr:from>
    <xdr:ext cx="175494" cy="311803"/>
    <xdr:sp macro="" textlink="">
      <xdr:nvSpPr>
        <xdr:cNvPr id="4932" name="TextBox 4931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933" name="TextBox 493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66257" cy="311803"/>
    <xdr:sp macro="" textlink="">
      <xdr:nvSpPr>
        <xdr:cNvPr id="4934" name="TextBox 4933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935" name="TextBox 493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84731" cy="283457"/>
    <xdr:sp macro="" textlink="">
      <xdr:nvSpPr>
        <xdr:cNvPr id="4936" name="TextBox 4935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84731" cy="283457"/>
    <xdr:sp macro="" textlink="">
      <xdr:nvSpPr>
        <xdr:cNvPr id="4937" name="TextBox 4936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226</xdr:row>
      <xdr:rowOff>0</xdr:rowOff>
    </xdr:from>
    <xdr:ext cx="175494" cy="311803"/>
    <xdr:sp macro="" textlink="">
      <xdr:nvSpPr>
        <xdr:cNvPr id="4938" name="TextBox 4937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939" name="TextBox 493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226</xdr:row>
      <xdr:rowOff>0</xdr:rowOff>
    </xdr:from>
    <xdr:ext cx="175494" cy="311803"/>
    <xdr:sp macro="" textlink="">
      <xdr:nvSpPr>
        <xdr:cNvPr id="4940" name="TextBox 4939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941" name="TextBox 494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66257" cy="311803"/>
    <xdr:sp macro="" textlink="">
      <xdr:nvSpPr>
        <xdr:cNvPr id="4942" name="TextBox 4941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943" name="TextBox 494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84731" cy="283457"/>
    <xdr:sp macro="" textlink="">
      <xdr:nvSpPr>
        <xdr:cNvPr id="4944" name="TextBox 4943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84731" cy="283457"/>
    <xdr:sp macro="" textlink="">
      <xdr:nvSpPr>
        <xdr:cNvPr id="4945" name="TextBox 4944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226</xdr:row>
      <xdr:rowOff>0</xdr:rowOff>
    </xdr:from>
    <xdr:ext cx="175494" cy="311803"/>
    <xdr:sp macro="" textlink="">
      <xdr:nvSpPr>
        <xdr:cNvPr id="4946" name="TextBox 4945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947" name="TextBox 494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226</xdr:row>
      <xdr:rowOff>0</xdr:rowOff>
    </xdr:from>
    <xdr:ext cx="175494" cy="311803"/>
    <xdr:sp macro="" textlink="">
      <xdr:nvSpPr>
        <xdr:cNvPr id="4948" name="TextBox 4947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949" name="TextBox 494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66257" cy="311803"/>
    <xdr:sp macro="" textlink="">
      <xdr:nvSpPr>
        <xdr:cNvPr id="4950" name="TextBox 4949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951" name="TextBox 495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84731" cy="283457"/>
    <xdr:sp macro="" textlink="">
      <xdr:nvSpPr>
        <xdr:cNvPr id="4952" name="TextBox 4951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84731" cy="283457"/>
    <xdr:sp macro="" textlink="">
      <xdr:nvSpPr>
        <xdr:cNvPr id="4953" name="TextBox 4952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226</xdr:row>
      <xdr:rowOff>0</xdr:rowOff>
    </xdr:from>
    <xdr:ext cx="175494" cy="311803"/>
    <xdr:sp macro="" textlink="">
      <xdr:nvSpPr>
        <xdr:cNvPr id="4954" name="TextBox 4953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955" name="TextBox 495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226</xdr:row>
      <xdr:rowOff>0</xdr:rowOff>
    </xdr:from>
    <xdr:ext cx="175494" cy="311803"/>
    <xdr:sp macro="" textlink="">
      <xdr:nvSpPr>
        <xdr:cNvPr id="4956" name="TextBox 4955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957" name="TextBox 495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66257" cy="311803"/>
    <xdr:sp macro="" textlink="">
      <xdr:nvSpPr>
        <xdr:cNvPr id="4958" name="TextBox 4957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959" name="TextBox 495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84731" cy="283457"/>
    <xdr:sp macro="" textlink="">
      <xdr:nvSpPr>
        <xdr:cNvPr id="4960" name="TextBox 4959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84731" cy="283457"/>
    <xdr:sp macro="" textlink="">
      <xdr:nvSpPr>
        <xdr:cNvPr id="4961" name="TextBox 4960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226</xdr:row>
      <xdr:rowOff>0</xdr:rowOff>
    </xdr:from>
    <xdr:ext cx="175494" cy="311803"/>
    <xdr:sp macro="" textlink="">
      <xdr:nvSpPr>
        <xdr:cNvPr id="4962" name="TextBox 4961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963" name="TextBox 496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226</xdr:row>
      <xdr:rowOff>0</xdr:rowOff>
    </xdr:from>
    <xdr:ext cx="175494" cy="311803"/>
    <xdr:sp macro="" textlink="">
      <xdr:nvSpPr>
        <xdr:cNvPr id="4964" name="TextBox 4963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965" name="TextBox 496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66257" cy="311803"/>
    <xdr:sp macro="" textlink="">
      <xdr:nvSpPr>
        <xdr:cNvPr id="4966" name="TextBox 4965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967" name="TextBox 496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84731" cy="283457"/>
    <xdr:sp macro="" textlink="">
      <xdr:nvSpPr>
        <xdr:cNvPr id="4968" name="TextBox 4967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84731" cy="283457"/>
    <xdr:sp macro="" textlink="">
      <xdr:nvSpPr>
        <xdr:cNvPr id="4969" name="TextBox 4968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226</xdr:row>
      <xdr:rowOff>0</xdr:rowOff>
    </xdr:from>
    <xdr:ext cx="175494" cy="311803"/>
    <xdr:sp macro="" textlink="">
      <xdr:nvSpPr>
        <xdr:cNvPr id="4970" name="TextBox 4969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971" name="TextBox 497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226</xdr:row>
      <xdr:rowOff>0</xdr:rowOff>
    </xdr:from>
    <xdr:ext cx="175494" cy="311803"/>
    <xdr:sp macro="" textlink="">
      <xdr:nvSpPr>
        <xdr:cNvPr id="4972" name="TextBox 4971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973" name="TextBox 497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66257" cy="311803"/>
    <xdr:sp macro="" textlink="">
      <xdr:nvSpPr>
        <xdr:cNvPr id="4974" name="TextBox 4973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975" name="TextBox 497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84731" cy="283457"/>
    <xdr:sp macro="" textlink="">
      <xdr:nvSpPr>
        <xdr:cNvPr id="4976" name="TextBox 4975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84731" cy="283457"/>
    <xdr:sp macro="" textlink="">
      <xdr:nvSpPr>
        <xdr:cNvPr id="4977" name="TextBox 4976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226</xdr:row>
      <xdr:rowOff>0</xdr:rowOff>
    </xdr:from>
    <xdr:ext cx="175494" cy="311803"/>
    <xdr:sp macro="" textlink="">
      <xdr:nvSpPr>
        <xdr:cNvPr id="4978" name="TextBox 4977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979" name="TextBox 497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226</xdr:row>
      <xdr:rowOff>0</xdr:rowOff>
    </xdr:from>
    <xdr:ext cx="175494" cy="311803"/>
    <xdr:sp macro="" textlink="">
      <xdr:nvSpPr>
        <xdr:cNvPr id="4980" name="TextBox 4979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981" name="TextBox 498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66257" cy="311803"/>
    <xdr:sp macro="" textlink="">
      <xdr:nvSpPr>
        <xdr:cNvPr id="4982" name="TextBox 4981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66257" cy="311803"/>
    <xdr:sp macro="" textlink="">
      <xdr:nvSpPr>
        <xdr:cNvPr id="4983" name="TextBox 498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226</xdr:row>
      <xdr:rowOff>0</xdr:rowOff>
    </xdr:from>
    <xdr:ext cx="184731" cy="283457"/>
    <xdr:sp macro="" textlink="">
      <xdr:nvSpPr>
        <xdr:cNvPr id="4984" name="TextBox 4983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226</xdr:row>
      <xdr:rowOff>0</xdr:rowOff>
    </xdr:from>
    <xdr:ext cx="184731" cy="283457"/>
    <xdr:sp macro="" textlink="">
      <xdr:nvSpPr>
        <xdr:cNvPr id="4985" name="TextBox 4984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271</xdr:row>
      <xdr:rowOff>0</xdr:rowOff>
    </xdr:from>
    <xdr:ext cx="175494" cy="311803"/>
    <xdr:sp macro="" textlink="">
      <xdr:nvSpPr>
        <xdr:cNvPr id="4986" name="TextBox 4985"/>
        <xdr:cNvSpPr txBox="1"/>
      </xdr:nvSpPr>
      <xdr:spPr>
        <a:xfrm>
          <a:off x="1651187" y="17983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271</xdr:row>
      <xdr:rowOff>0</xdr:rowOff>
    </xdr:from>
    <xdr:ext cx="166257" cy="311803"/>
    <xdr:sp macro="" textlink="">
      <xdr:nvSpPr>
        <xdr:cNvPr id="4987" name="TextBox 4986"/>
        <xdr:cNvSpPr txBox="1"/>
      </xdr:nvSpPr>
      <xdr:spPr>
        <a:xfrm>
          <a:off x="1735791" y="17983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271</xdr:row>
      <xdr:rowOff>0</xdr:rowOff>
    </xdr:from>
    <xdr:ext cx="175494" cy="311803"/>
    <xdr:sp macro="" textlink="">
      <xdr:nvSpPr>
        <xdr:cNvPr id="4988" name="TextBox 4987"/>
        <xdr:cNvSpPr txBox="1"/>
      </xdr:nvSpPr>
      <xdr:spPr>
        <a:xfrm>
          <a:off x="1622612" y="17983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271</xdr:row>
      <xdr:rowOff>0</xdr:rowOff>
    </xdr:from>
    <xdr:ext cx="166257" cy="311803"/>
    <xdr:sp macro="" textlink="">
      <xdr:nvSpPr>
        <xdr:cNvPr id="4989" name="TextBox 4988"/>
        <xdr:cNvSpPr txBox="1"/>
      </xdr:nvSpPr>
      <xdr:spPr>
        <a:xfrm>
          <a:off x="1735791" y="17983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271</xdr:row>
      <xdr:rowOff>0</xdr:rowOff>
    </xdr:from>
    <xdr:ext cx="166257" cy="311803"/>
    <xdr:sp macro="" textlink="">
      <xdr:nvSpPr>
        <xdr:cNvPr id="4990" name="TextBox 4989"/>
        <xdr:cNvSpPr txBox="1"/>
      </xdr:nvSpPr>
      <xdr:spPr>
        <a:xfrm>
          <a:off x="1613087" y="17983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271</xdr:row>
      <xdr:rowOff>0</xdr:rowOff>
    </xdr:from>
    <xdr:ext cx="166257" cy="311803"/>
    <xdr:sp macro="" textlink="">
      <xdr:nvSpPr>
        <xdr:cNvPr id="4991" name="TextBox 4990"/>
        <xdr:cNvSpPr txBox="1"/>
      </xdr:nvSpPr>
      <xdr:spPr>
        <a:xfrm>
          <a:off x="1735791" y="17983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271</xdr:row>
      <xdr:rowOff>0</xdr:rowOff>
    </xdr:from>
    <xdr:ext cx="184731" cy="283457"/>
    <xdr:sp macro="" textlink="">
      <xdr:nvSpPr>
        <xdr:cNvPr id="4992" name="TextBox 4991"/>
        <xdr:cNvSpPr txBox="1"/>
      </xdr:nvSpPr>
      <xdr:spPr>
        <a:xfrm>
          <a:off x="1613087" y="17983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271</xdr:row>
      <xdr:rowOff>0</xdr:rowOff>
    </xdr:from>
    <xdr:ext cx="184731" cy="283457"/>
    <xdr:sp macro="" textlink="">
      <xdr:nvSpPr>
        <xdr:cNvPr id="4993" name="TextBox 4992"/>
        <xdr:cNvSpPr txBox="1"/>
      </xdr:nvSpPr>
      <xdr:spPr>
        <a:xfrm>
          <a:off x="1735791" y="17983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291</xdr:row>
      <xdr:rowOff>0</xdr:rowOff>
    </xdr:from>
    <xdr:ext cx="175494" cy="311803"/>
    <xdr:sp macro="" textlink="">
      <xdr:nvSpPr>
        <xdr:cNvPr id="4994" name="TextBox 4993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4995" name="TextBox 4994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291</xdr:row>
      <xdr:rowOff>0</xdr:rowOff>
    </xdr:from>
    <xdr:ext cx="175494" cy="311803"/>
    <xdr:sp macro="" textlink="">
      <xdr:nvSpPr>
        <xdr:cNvPr id="4996" name="TextBox 4995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4997" name="TextBox 4996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66257" cy="311803"/>
    <xdr:sp macro="" textlink="">
      <xdr:nvSpPr>
        <xdr:cNvPr id="4998" name="TextBox 4997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4999" name="TextBox 4998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84731" cy="283457"/>
    <xdr:sp macro="" textlink="">
      <xdr:nvSpPr>
        <xdr:cNvPr id="5000" name="TextBox 4999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84731" cy="283457"/>
    <xdr:sp macro="" textlink="">
      <xdr:nvSpPr>
        <xdr:cNvPr id="5001" name="TextBox 5000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84731" cy="283457"/>
    <xdr:sp macro="" textlink="">
      <xdr:nvSpPr>
        <xdr:cNvPr id="5002" name="TextBox 5001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84731" cy="283457"/>
    <xdr:sp macro="" textlink="">
      <xdr:nvSpPr>
        <xdr:cNvPr id="5003" name="TextBox 5002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291</xdr:row>
      <xdr:rowOff>0</xdr:rowOff>
    </xdr:from>
    <xdr:ext cx="175494" cy="311803"/>
    <xdr:sp macro="" textlink="">
      <xdr:nvSpPr>
        <xdr:cNvPr id="5004" name="TextBox 5003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05" name="TextBox 5004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291</xdr:row>
      <xdr:rowOff>0</xdr:rowOff>
    </xdr:from>
    <xdr:ext cx="175494" cy="311803"/>
    <xdr:sp macro="" textlink="">
      <xdr:nvSpPr>
        <xdr:cNvPr id="5006" name="TextBox 5005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07" name="TextBox 5006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66257" cy="311803"/>
    <xdr:sp macro="" textlink="">
      <xdr:nvSpPr>
        <xdr:cNvPr id="5008" name="TextBox 5007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09" name="TextBox 5008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84731" cy="283457"/>
    <xdr:sp macro="" textlink="">
      <xdr:nvSpPr>
        <xdr:cNvPr id="5010" name="TextBox 5009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84731" cy="283457"/>
    <xdr:sp macro="" textlink="">
      <xdr:nvSpPr>
        <xdr:cNvPr id="5011" name="TextBox 5010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291</xdr:row>
      <xdr:rowOff>0</xdr:rowOff>
    </xdr:from>
    <xdr:ext cx="175494" cy="311803"/>
    <xdr:sp macro="" textlink="">
      <xdr:nvSpPr>
        <xdr:cNvPr id="5012" name="TextBox 5011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13" name="TextBox 5012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291</xdr:row>
      <xdr:rowOff>0</xdr:rowOff>
    </xdr:from>
    <xdr:ext cx="175494" cy="311803"/>
    <xdr:sp macro="" textlink="">
      <xdr:nvSpPr>
        <xdr:cNvPr id="5014" name="TextBox 5013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15" name="TextBox 5014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66257" cy="311803"/>
    <xdr:sp macro="" textlink="">
      <xdr:nvSpPr>
        <xdr:cNvPr id="5016" name="TextBox 5015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17" name="TextBox 5016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84731" cy="283457"/>
    <xdr:sp macro="" textlink="">
      <xdr:nvSpPr>
        <xdr:cNvPr id="5018" name="TextBox 5017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84731" cy="283457"/>
    <xdr:sp macro="" textlink="">
      <xdr:nvSpPr>
        <xdr:cNvPr id="5019" name="TextBox 5018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291</xdr:row>
      <xdr:rowOff>0</xdr:rowOff>
    </xdr:from>
    <xdr:ext cx="175494" cy="311803"/>
    <xdr:sp macro="" textlink="">
      <xdr:nvSpPr>
        <xdr:cNvPr id="5020" name="TextBox 5019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21" name="TextBox 5020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291</xdr:row>
      <xdr:rowOff>0</xdr:rowOff>
    </xdr:from>
    <xdr:ext cx="175494" cy="311803"/>
    <xdr:sp macro="" textlink="">
      <xdr:nvSpPr>
        <xdr:cNvPr id="5022" name="TextBox 5021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23" name="TextBox 5022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66257" cy="311803"/>
    <xdr:sp macro="" textlink="">
      <xdr:nvSpPr>
        <xdr:cNvPr id="5024" name="TextBox 5023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25" name="TextBox 5024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84731" cy="283457"/>
    <xdr:sp macro="" textlink="">
      <xdr:nvSpPr>
        <xdr:cNvPr id="5026" name="TextBox 5025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84731" cy="283457"/>
    <xdr:sp macro="" textlink="">
      <xdr:nvSpPr>
        <xdr:cNvPr id="5027" name="TextBox 5026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84731" cy="283457"/>
    <xdr:sp macro="" textlink="">
      <xdr:nvSpPr>
        <xdr:cNvPr id="5028" name="TextBox 5027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84731" cy="283457"/>
    <xdr:sp macro="" textlink="">
      <xdr:nvSpPr>
        <xdr:cNvPr id="5029" name="TextBox 5028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84731" cy="283457"/>
    <xdr:sp macro="" textlink="">
      <xdr:nvSpPr>
        <xdr:cNvPr id="5030" name="TextBox 5029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84731" cy="283457"/>
    <xdr:sp macro="" textlink="">
      <xdr:nvSpPr>
        <xdr:cNvPr id="5031" name="TextBox 5030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261702" cy="396840"/>
    <xdr:sp macro="" textlink="">
      <xdr:nvSpPr>
        <xdr:cNvPr id="5032" name="TextBox 5031"/>
        <xdr:cNvSpPr txBox="1"/>
      </xdr:nvSpPr>
      <xdr:spPr>
        <a:xfrm>
          <a:off x="1735791" y="55911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291</xdr:row>
      <xdr:rowOff>0</xdr:rowOff>
    </xdr:from>
    <xdr:ext cx="175494" cy="311803"/>
    <xdr:sp macro="" textlink="">
      <xdr:nvSpPr>
        <xdr:cNvPr id="5033" name="TextBox 5032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34" name="TextBox 503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291</xdr:row>
      <xdr:rowOff>0</xdr:rowOff>
    </xdr:from>
    <xdr:ext cx="175494" cy="311803"/>
    <xdr:sp macro="" textlink="">
      <xdr:nvSpPr>
        <xdr:cNvPr id="5035" name="TextBox 5034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36" name="TextBox 503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66257" cy="311803"/>
    <xdr:sp macro="" textlink="">
      <xdr:nvSpPr>
        <xdr:cNvPr id="5037" name="TextBox 5036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38" name="TextBox 503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84731" cy="283457"/>
    <xdr:sp macro="" textlink="">
      <xdr:nvSpPr>
        <xdr:cNvPr id="5039" name="TextBox 5038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84731" cy="283457"/>
    <xdr:sp macro="" textlink="">
      <xdr:nvSpPr>
        <xdr:cNvPr id="5040" name="TextBox 5039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291</xdr:row>
      <xdr:rowOff>0</xdr:rowOff>
    </xdr:from>
    <xdr:ext cx="175494" cy="311803"/>
    <xdr:sp macro="" textlink="">
      <xdr:nvSpPr>
        <xdr:cNvPr id="5041" name="TextBox 5040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42" name="TextBox 504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291</xdr:row>
      <xdr:rowOff>0</xdr:rowOff>
    </xdr:from>
    <xdr:ext cx="175494" cy="311803"/>
    <xdr:sp macro="" textlink="">
      <xdr:nvSpPr>
        <xdr:cNvPr id="5043" name="TextBox 5042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44" name="TextBox 504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66257" cy="311803"/>
    <xdr:sp macro="" textlink="">
      <xdr:nvSpPr>
        <xdr:cNvPr id="5045" name="TextBox 5044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46" name="TextBox 504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84731" cy="283457"/>
    <xdr:sp macro="" textlink="">
      <xdr:nvSpPr>
        <xdr:cNvPr id="5047" name="TextBox 5046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84731" cy="283457"/>
    <xdr:sp macro="" textlink="">
      <xdr:nvSpPr>
        <xdr:cNvPr id="5048" name="TextBox 5047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291</xdr:row>
      <xdr:rowOff>0</xdr:rowOff>
    </xdr:from>
    <xdr:ext cx="175494" cy="311803"/>
    <xdr:sp macro="" textlink="">
      <xdr:nvSpPr>
        <xdr:cNvPr id="5049" name="TextBox 5048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50" name="TextBox 504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291</xdr:row>
      <xdr:rowOff>0</xdr:rowOff>
    </xdr:from>
    <xdr:ext cx="175494" cy="311803"/>
    <xdr:sp macro="" textlink="">
      <xdr:nvSpPr>
        <xdr:cNvPr id="5051" name="TextBox 5050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52" name="TextBox 505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66257" cy="311803"/>
    <xdr:sp macro="" textlink="">
      <xdr:nvSpPr>
        <xdr:cNvPr id="5053" name="TextBox 5052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54" name="TextBox 505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84731" cy="283457"/>
    <xdr:sp macro="" textlink="">
      <xdr:nvSpPr>
        <xdr:cNvPr id="5055" name="TextBox 5054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84731" cy="283457"/>
    <xdr:sp macro="" textlink="">
      <xdr:nvSpPr>
        <xdr:cNvPr id="5056" name="TextBox 5055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291</xdr:row>
      <xdr:rowOff>0</xdr:rowOff>
    </xdr:from>
    <xdr:ext cx="175494" cy="311803"/>
    <xdr:sp macro="" textlink="">
      <xdr:nvSpPr>
        <xdr:cNvPr id="5057" name="TextBox 5056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58" name="TextBox 505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291</xdr:row>
      <xdr:rowOff>0</xdr:rowOff>
    </xdr:from>
    <xdr:ext cx="175494" cy="311803"/>
    <xdr:sp macro="" textlink="">
      <xdr:nvSpPr>
        <xdr:cNvPr id="5059" name="TextBox 5058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60" name="TextBox 505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66257" cy="311803"/>
    <xdr:sp macro="" textlink="">
      <xdr:nvSpPr>
        <xdr:cNvPr id="5061" name="TextBox 5060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62" name="TextBox 506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84731" cy="283457"/>
    <xdr:sp macro="" textlink="">
      <xdr:nvSpPr>
        <xdr:cNvPr id="5063" name="TextBox 5062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84731" cy="283457"/>
    <xdr:sp macro="" textlink="">
      <xdr:nvSpPr>
        <xdr:cNvPr id="5064" name="TextBox 5063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291</xdr:row>
      <xdr:rowOff>0</xdr:rowOff>
    </xdr:from>
    <xdr:ext cx="175494" cy="311803"/>
    <xdr:sp macro="" textlink="">
      <xdr:nvSpPr>
        <xdr:cNvPr id="5065" name="TextBox 5064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66" name="TextBox 506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291</xdr:row>
      <xdr:rowOff>0</xdr:rowOff>
    </xdr:from>
    <xdr:ext cx="175494" cy="311803"/>
    <xdr:sp macro="" textlink="">
      <xdr:nvSpPr>
        <xdr:cNvPr id="5067" name="TextBox 5066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68" name="TextBox 506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66257" cy="311803"/>
    <xdr:sp macro="" textlink="">
      <xdr:nvSpPr>
        <xdr:cNvPr id="5069" name="TextBox 5068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70" name="TextBox 506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84731" cy="283457"/>
    <xdr:sp macro="" textlink="">
      <xdr:nvSpPr>
        <xdr:cNvPr id="5071" name="TextBox 5070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84731" cy="283457"/>
    <xdr:sp macro="" textlink="">
      <xdr:nvSpPr>
        <xdr:cNvPr id="5072" name="TextBox 5071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291</xdr:row>
      <xdr:rowOff>0</xdr:rowOff>
    </xdr:from>
    <xdr:ext cx="175494" cy="311803"/>
    <xdr:sp macro="" textlink="">
      <xdr:nvSpPr>
        <xdr:cNvPr id="5073" name="TextBox 5072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74" name="TextBox 507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291</xdr:row>
      <xdr:rowOff>0</xdr:rowOff>
    </xdr:from>
    <xdr:ext cx="175494" cy="311803"/>
    <xdr:sp macro="" textlink="">
      <xdr:nvSpPr>
        <xdr:cNvPr id="5075" name="TextBox 5074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76" name="TextBox 507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66257" cy="311803"/>
    <xdr:sp macro="" textlink="">
      <xdr:nvSpPr>
        <xdr:cNvPr id="5077" name="TextBox 5076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78" name="TextBox 507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84731" cy="283457"/>
    <xdr:sp macro="" textlink="">
      <xdr:nvSpPr>
        <xdr:cNvPr id="5079" name="TextBox 5078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84731" cy="283457"/>
    <xdr:sp macro="" textlink="">
      <xdr:nvSpPr>
        <xdr:cNvPr id="5080" name="TextBox 5079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291</xdr:row>
      <xdr:rowOff>0</xdr:rowOff>
    </xdr:from>
    <xdr:ext cx="175494" cy="311803"/>
    <xdr:sp macro="" textlink="">
      <xdr:nvSpPr>
        <xdr:cNvPr id="5081" name="TextBox 5080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82" name="TextBox 508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291</xdr:row>
      <xdr:rowOff>0</xdr:rowOff>
    </xdr:from>
    <xdr:ext cx="175494" cy="311803"/>
    <xdr:sp macro="" textlink="">
      <xdr:nvSpPr>
        <xdr:cNvPr id="5083" name="TextBox 5082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84" name="TextBox 508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66257" cy="311803"/>
    <xdr:sp macro="" textlink="">
      <xdr:nvSpPr>
        <xdr:cNvPr id="5085" name="TextBox 5084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86" name="TextBox 508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84731" cy="283457"/>
    <xdr:sp macro="" textlink="">
      <xdr:nvSpPr>
        <xdr:cNvPr id="5087" name="TextBox 5086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84731" cy="283457"/>
    <xdr:sp macro="" textlink="">
      <xdr:nvSpPr>
        <xdr:cNvPr id="5088" name="TextBox 5087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291</xdr:row>
      <xdr:rowOff>0</xdr:rowOff>
    </xdr:from>
    <xdr:ext cx="175494" cy="311803"/>
    <xdr:sp macro="" textlink="">
      <xdr:nvSpPr>
        <xdr:cNvPr id="5089" name="TextBox 5088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90" name="TextBox 508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291</xdr:row>
      <xdr:rowOff>0</xdr:rowOff>
    </xdr:from>
    <xdr:ext cx="175494" cy="311803"/>
    <xdr:sp macro="" textlink="">
      <xdr:nvSpPr>
        <xdr:cNvPr id="5091" name="TextBox 5090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92" name="TextBox 509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66257" cy="311803"/>
    <xdr:sp macro="" textlink="">
      <xdr:nvSpPr>
        <xdr:cNvPr id="5093" name="TextBox 5092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94" name="TextBox 509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84731" cy="283457"/>
    <xdr:sp macro="" textlink="">
      <xdr:nvSpPr>
        <xdr:cNvPr id="5095" name="TextBox 5094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84731" cy="283457"/>
    <xdr:sp macro="" textlink="">
      <xdr:nvSpPr>
        <xdr:cNvPr id="5096" name="TextBox 5095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291</xdr:row>
      <xdr:rowOff>0</xdr:rowOff>
    </xdr:from>
    <xdr:ext cx="175494" cy="311803"/>
    <xdr:sp macro="" textlink="">
      <xdr:nvSpPr>
        <xdr:cNvPr id="5097" name="TextBox 5096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098" name="TextBox 509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291</xdr:row>
      <xdr:rowOff>0</xdr:rowOff>
    </xdr:from>
    <xdr:ext cx="175494" cy="311803"/>
    <xdr:sp macro="" textlink="">
      <xdr:nvSpPr>
        <xdr:cNvPr id="5099" name="TextBox 5098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100" name="TextBox 509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66257" cy="311803"/>
    <xdr:sp macro="" textlink="">
      <xdr:nvSpPr>
        <xdr:cNvPr id="5101" name="TextBox 5100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102" name="TextBox 510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84731" cy="283457"/>
    <xdr:sp macro="" textlink="">
      <xdr:nvSpPr>
        <xdr:cNvPr id="5103" name="TextBox 5102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84731" cy="283457"/>
    <xdr:sp macro="" textlink="">
      <xdr:nvSpPr>
        <xdr:cNvPr id="5104" name="TextBox 5103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291</xdr:row>
      <xdr:rowOff>0</xdr:rowOff>
    </xdr:from>
    <xdr:ext cx="175494" cy="311803"/>
    <xdr:sp macro="" textlink="">
      <xdr:nvSpPr>
        <xdr:cNvPr id="5105" name="TextBox 5104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106" name="TextBox 510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291</xdr:row>
      <xdr:rowOff>0</xdr:rowOff>
    </xdr:from>
    <xdr:ext cx="175494" cy="311803"/>
    <xdr:sp macro="" textlink="">
      <xdr:nvSpPr>
        <xdr:cNvPr id="5107" name="TextBox 5106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108" name="TextBox 510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66257" cy="311803"/>
    <xdr:sp macro="" textlink="">
      <xdr:nvSpPr>
        <xdr:cNvPr id="5109" name="TextBox 5108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110" name="TextBox 510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84731" cy="283457"/>
    <xdr:sp macro="" textlink="">
      <xdr:nvSpPr>
        <xdr:cNvPr id="5111" name="TextBox 5110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84731" cy="283457"/>
    <xdr:sp macro="" textlink="">
      <xdr:nvSpPr>
        <xdr:cNvPr id="5112" name="TextBox 5111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291</xdr:row>
      <xdr:rowOff>0</xdr:rowOff>
    </xdr:from>
    <xdr:ext cx="175494" cy="311803"/>
    <xdr:sp macro="" textlink="">
      <xdr:nvSpPr>
        <xdr:cNvPr id="5113" name="TextBox 5112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114" name="TextBox 511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291</xdr:row>
      <xdr:rowOff>0</xdr:rowOff>
    </xdr:from>
    <xdr:ext cx="175494" cy="311803"/>
    <xdr:sp macro="" textlink="">
      <xdr:nvSpPr>
        <xdr:cNvPr id="5115" name="TextBox 5114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116" name="TextBox 511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66257" cy="311803"/>
    <xdr:sp macro="" textlink="">
      <xdr:nvSpPr>
        <xdr:cNvPr id="5117" name="TextBox 5116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118" name="TextBox 511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84731" cy="283457"/>
    <xdr:sp macro="" textlink="">
      <xdr:nvSpPr>
        <xdr:cNvPr id="5119" name="TextBox 5118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84731" cy="283457"/>
    <xdr:sp macro="" textlink="">
      <xdr:nvSpPr>
        <xdr:cNvPr id="5120" name="TextBox 5119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291</xdr:row>
      <xdr:rowOff>0</xdr:rowOff>
    </xdr:from>
    <xdr:ext cx="175494" cy="311803"/>
    <xdr:sp macro="" textlink="">
      <xdr:nvSpPr>
        <xdr:cNvPr id="5121" name="TextBox 5120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122" name="TextBox 512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291</xdr:row>
      <xdr:rowOff>0</xdr:rowOff>
    </xdr:from>
    <xdr:ext cx="175494" cy="311803"/>
    <xdr:sp macro="" textlink="">
      <xdr:nvSpPr>
        <xdr:cNvPr id="5123" name="TextBox 5122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124" name="TextBox 512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66257" cy="311803"/>
    <xdr:sp macro="" textlink="">
      <xdr:nvSpPr>
        <xdr:cNvPr id="5125" name="TextBox 5124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126" name="TextBox 512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84731" cy="283457"/>
    <xdr:sp macro="" textlink="">
      <xdr:nvSpPr>
        <xdr:cNvPr id="5127" name="TextBox 5126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84731" cy="283457"/>
    <xdr:sp macro="" textlink="">
      <xdr:nvSpPr>
        <xdr:cNvPr id="5128" name="TextBox 5127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291</xdr:row>
      <xdr:rowOff>0</xdr:rowOff>
    </xdr:from>
    <xdr:ext cx="175494" cy="311803"/>
    <xdr:sp macro="" textlink="">
      <xdr:nvSpPr>
        <xdr:cNvPr id="5129" name="TextBox 5128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130" name="TextBox 512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291</xdr:row>
      <xdr:rowOff>0</xdr:rowOff>
    </xdr:from>
    <xdr:ext cx="175494" cy="311803"/>
    <xdr:sp macro="" textlink="">
      <xdr:nvSpPr>
        <xdr:cNvPr id="5131" name="TextBox 5130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132" name="TextBox 513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66257" cy="311803"/>
    <xdr:sp macro="" textlink="">
      <xdr:nvSpPr>
        <xdr:cNvPr id="5133" name="TextBox 5132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134" name="TextBox 513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84731" cy="283457"/>
    <xdr:sp macro="" textlink="">
      <xdr:nvSpPr>
        <xdr:cNvPr id="5135" name="TextBox 5134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84731" cy="283457"/>
    <xdr:sp macro="" textlink="">
      <xdr:nvSpPr>
        <xdr:cNvPr id="5136" name="TextBox 5135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291</xdr:row>
      <xdr:rowOff>0</xdr:rowOff>
    </xdr:from>
    <xdr:ext cx="175494" cy="311803"/>
    <xdr:sp macro="" textlink="">
      <xdr:nvSpPr>
        <xdr:cNvPr id="5137" name="TextBox 5136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138" name="TextBox 513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291</xdr:row>
      <xdr:rowOff>0</xdr:rowOff>
    </xdr:from>
    <xdr:ext cx="175494" cy="311803"/>
    <xdr:sp macro="" textlink="">
      <xdr:nvSpPr>
        <xdr:cNvPr id="5139" name="TextBox 5138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140" name="TextBox 513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66257" cy="311803"/>
    <xdr:sp macro="" textlink="">
      <xdr:nvSpPr>
        <xdr:cNvPr id="5141" name="TextBox 5140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142" name="TextBox 514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84731" cy="283457"/>
    <xdr:sp macro="" textlink="">
      <xdr:nvSpPr>
        <xdr:cNvPr id="5143" name="TextBox 5142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84731" cy="283457"/>
    <xdr:sp macro="" textlink="">
      <xdr:nvSpPr>
        <xdr:cNvPr id="5144" name="TextBox 5143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291</xdr:row>
      <xdr:rowOff>0</xdr:rowOff>
    </xdr:from>
    <xdr:ext cx="175494" cy="311803"/>
    <xdr:sp macro="" textlink="">
      <xdr:nvSpPr>
        <xdr:cNvPr id="5145" name="TextBox 5144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146" name="TextBox 514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291</xdr:row>
      <xdr:rowOff>0</xdr:rowOff>
    </xdr:from>
    <xdr:ext cx="175494" cy="311803"/>
    <xdr:sp macro="" textlink="">
      <xdr:nvSpPr>
        <xdr:cNvPr id="5147" name="TextBox 5146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148" name="TextBox 514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66257" cy="311803"/>
    <xdr:sp macro="" textlink="">
      <xdr:nvSpPr>
        <xdr:cNvPr id="5149" name="TextBox 5148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150" name="TextBox 514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84731" cy="283457"/>
    <xdr:sp macro="" textlink="">
      <xdr:nvSpPr>
        <xdr:cNvPr id="5151" name="TextBox 5150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84731" cy="283457"/>
    <xdr:sp macro="" textlink="">
      <xdr:nvSpPr>
        <xdr:cNvPr id="5152" name="TextBox 5151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291</xdr:row>
      <xdr:rowOff>0</xdr:rowOff>
    </xdr:from>
    <xdr:ext cx="175494" cy="311803"/>
    <xdr:sp macro="" textlink="">
      <xdr:nvSpPr>
        <xdr:cNvPr id="5153" name="TextBox 5152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154" name="TextBox 515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291</xdr:row>
      <xdr:rowOff>0</xdr:rowOff>
    </xdr:from>
    <xdr:ext cx="175494" cy="311803"/>
    <xdr:sp macro="" textlink="">
      <xdr:nvSpPr>
        <xdr:cNvPr id="5155" name="TextBox 5154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156" name="TextBox 515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66257" cy="311803"/>
    <xdr:sp macro="" textlink="">
      <xdr:nvSpPr>
        <xdr:cNvPr id="5157" name="TextBox 5156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158" name="TextBox 515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84731" cy="283457"/>
    <xdr:sp macro="" textlink="">
      <xdr:nvSpPr>
        <xdr:cNvPr id="5159" name="TextBox 5158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84731" cy="283457"/>
    <xdr:sp macro="" textlink="">
      <xdr:nvSpPr>
        <xdr:cNvPr id="5160" name="TextBox 5159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291</xdr:row>
      <xdr:rowOff>0</xdr:rowOff>
    </xdr:from>
    <xdr:ext cx="175494" cy="311803"/>
    <xdr:sp macro="" textlink="">
      <xdr:nvSpPr>
        <xdr:cNvPr id="5161" name="TextBox 5160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162" name="TextBox 516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291</xdr:row>
      <xdr:rowOff>0</xdr:rowOff>
    </xdr:from>
    <xdr:ext cx="175494" cy="311803"/>
    <xdr:sp macro="" textlink="">
      <xdr:nvSpPr>
        <xdr:cNvPr id="5163" name="TextBox 5162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164" name="TextBox 516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66257" cy="311803"/>
    <xdr:sp macro="" textlink="">
      <xdr:nvSpPr>
        <xdr:cNvPr id="5165" name="TextBox 5164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166" name="TextBox 516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84731" cy="283457"/>
    <xdr:sp macro="" textlink="">
      <xdr:nvSpPr>
        <xdr:cNvPr id="5167" name="TextBox 5166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84731" cy="283457"/>
    <xdr:sp macro="" textlink="">
      <xdr:nvSpPr>
        <xdr:cNvPr id="5168" name="TextBox 5167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291</xdr:row>
      <xdr:rowOff>0</xdr:rowOff>
    </xdr:from>
    <xdr:ext cx="175494" cy="311803"/>
    <xdr:sp macro="" textlink="">
      <xdr:nvSpPr>
        <xdr:cNvPr id="5169" name="TextBox 5168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170" name="TextBox 516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291</xdr:row>
      <xdr:rowOff>0</xdr:rowOff>
    </xdr:from>
    <xdr:ext cx="175494" cy="311803"/>
    <xdr:sp macro="" textlink="">
      <xdr:nvSpPr>
        <xdr:cNvPr id="5171" name="TextBox 5170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172" name="TextBox 517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66257" cy="311803"/>
    <xdr:sp macro="" textlink="">
      <xdr:nvSpPr>
        <xdr:cNvPr id="5173" name="TextBox 5172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174" name="TextBox 517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84731" cy="283457"/>
    <xdr:sp macro="" textlink="">
      <xdr:nvSpPr>
        <xdr:cNvPr id="5175" name="TextBox 5174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84731" cy="283457"/>
    <xdr:sp macro="" textlink="">
      <xdr:nvSpPr>
        <xdr:cNvPr id="5176" name="TextBox 5175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291</xdr:row>
      <xdr:rowOff>0</xdr:rowOff>
    </xdr:from>
    <xdr:ext cx="175494" cy="311803"/>
    <xdr:sp macro="" textlink="">
      <xdr:nvSpPr>
        <xdr:cNvPr id="5177" name="TextBox 5176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178" name="TextBox 517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291</xdr:row>
      <xdr:rowOff>0</xdr:rowOff>
    </xdr:from>
    <xdr:ext cx="175494" cy="311803"/>
    <xdr:sp macro="" textlink="">
      <xdr:nvSpPr>
        <xdr:cNvPr id="5179" name="TextBox 5178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180" name="TextBox 517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66257" cy="311803"/>
    <xdr:sp macro="" textlink="">
      <xdr:nvSpPr>
        <xdr:cNvPr id="5181" name="TextBox 5180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66257" cy="311803"/>
    <xdr:sp macro="" textlink="">
      <xdr:nvSpPr>
        <xdr:cNvPr id="5182" name="TextBox 518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291</xdr:row>
      <xdr:rowOff>0</xdr:rowOff>
    </xdr:from>
    <xdr:ext cx="184731" cy="283457"/>
    <xdr:sp macro="" textlink="">
      <xdr:nvSpPr>
        <xdr:cNvPr id="5183" name="TextBox 5182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291</xdr:row>
      <xdr:rowOff>0</xdr:rowOff>
    </xdr:from>
    <xdr:ext cx="184731" cy="283457"/>
    <xdr:sp macro="" textlink="">
      <xdr:nvSpPr>
        <xdr:cNvPr id="5184" name="TextBox 5183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289</xdr:row>
      <xdr:rowOff>123265</xdr:rowOff>
    </xdr:from>
    <xdr:ext cx="184731" cy="255111"/>
    <xdr:sp macro="" textlink="">
      <xdr:nvSpPr>
        <xdr:cNvPr id="5185" name="TextBox 5184"/>
        <xdr:cNvSpPr txBox="1"/>
      </xdr:nvSpPr>
      <xdr:spPr>
        <a:xfrm>
          <a:off x="1735791" y="49429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290</xdr:row>
      <xdr:rowOff>381000</xdr:rowOff>
    </xdr:from>
    <xdr:ext cx="184731" cy="255111"/>
    <xdr:sp macro="" textlink="">
      <xdr:nvSpPr>
        <xdr:cNvPr id="5186" name="TextBox 5185"/>
        <xdr:cNvSpPr txBox="1"/>
      </xdr:nvSpPr>
      <xdr:spPr>
        <a:xfrm>
          <a:off x="1613087" y="54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290</xdr:row>
      <xdr:rowOff>381000</xdr:rowOff>
    </xdr:from>
    <xdr:ext cx="184731" cy="255111"/>
    <xdr:sp macro="" textlink="">
      <xdr:nvSpPr>
        <xdr:cNvPr id="5187" name="TextBox 5186"/>
        <xdr:cNvSpPr txBox="1"/>
      </xdr:nvSpPr>
      <xdr:spPr>
        <a:xfrm>
          <a:off x="1613087" y="54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289</xdr:row>
      <xdr:rowOff>123265</xdr:rowOff>
    </xdr:from>
    <xdr:ext cx="184731" cy="255111"/>
    <xdr:sp macro="" textlink="">
      <xdr:nvSpPr>
        <xdr:cNvPr id="5188" name="TextBox 5187"/>
        <xdr:cNvSpPr txBox="1"/>
      </xdr:nvSpPr>
      <xdr:spPr>
        <a:xfrm>
          <a:off x="1735791" y="49429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347"/>
  <sheetViews>
    <sheetView tabSelected="1" view="pageBreakPreview" zoomScaleSheetLayoutView="100" workbookViewId="0"/>
  </sheetViews>
  <sheetFormatPr defaultColWidth="9" defaultRowHeight="15"/>
  <cols>
    <col min="1" max="1" width="5.42578125" style="1" customWidth="1"/>
    <col min="2" max="2" width="52.42578125" style="2" customWidth="1"/>
    <col min="3" max="3" width="13.7109375" style="1" customWidth="1"/>
    <col min="4" max="4" width="26.7109375" style="1" customWidth="1"/>
    <col min="5" max="5" width="15.85546875" style="1" customWidth="1"/>
    <col min="6" max="6" width="14.5703125" style="1" customWidth="1"/>
    <col min="7" max="7" width="16.85546875" style="1" customWidth="1"/>
    <col min="8" max="8" width="12.28515625" style="1" customWidth="1"/>
    <col min="9" max="9" width="16.28515625" style="2" customWidth="1"/>
    <col min="10" max="10" width="23.7109375" style="3" customWidth="1"/>
    <col min="11" max="206" width="9" style="4"/>
    <col min="207" max="207" width="5.28515625" style="4" customWidth="1"/>
    <col min="208" max="208" width="36.28515625" style="4" customWidth="1"/>
    <col min="209" max="209" width="7.7109375" style="4" customWidth="1"/>
    <col min="210" max="210" width="10" style="4" customWidth="1"/>
    <col min="211" max="211" width="12.140625" style="4" customWidth="1"/>
    <col min="212" max="212" width="11.42578125" style="4" customWidth="1"/>
    <col min="213" max="213" width="20.5703125" style="4" customWidth="1"/>
    <col min="214" max="214" width="23.42578125" style="4" customWidth="1"/>
    <col min="215" max="215" width="16" style="4" customWidth="1"/>
    <col min="216" max="222" width="0" style="4" hidden="1" customWidth="1"/>
    <col min="223" max="16384" width="9" style="4"/>
  </cols>
  <sheetData>
    <row r="1" spans="1:10" ht="21.75" customHeight="1">
      <c r="J1" s="45" t="s">
        <v>94</v>
      </c>
    </row>
    <row r="2" spans="1:10" ht="31.5" customHeight="1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9.75" customHeight="1">
      <c r="A3" s="8"/>
      <c r="B3" s="8"/>
      <c r="C3" s="8"/>
      <c r="D3" s="8"/>
      <c r="E3" s="8"/>
      <c r="F3" s="8"/>
      <c r="G3" s="8"/>
      <c r="H3" s="8"/>
      <c r="I3" s="9"/>
      <c r="J3" s="10"/>
    </row>
    <row r="4" spans="1:10" ht="20.25" hidden="1">
      <c r="A4" s="150" t="s">
        <v>3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0" hidden="1">
      <c r="A5" s="118"/>
      <c r="B5" s="119"/>
      <c r="C5" s="119"/>
      <c r="D5" s="119"/>
      <c r="E5" s="119"/>
      <c r="F5" s="120"/>
      <c r="G5" s="119"/>
      <c r="H5" s="119"/>
      <c r="I5" s="121"/>
      <c r="J5" s="122"/>
    </row>
    <row r="6" spans="1:10" ht="70.5" customHeight="1">
      <c r="A6" s="6" t="s">
        <v>1</v>
      </c>
      <c r="B6" s="6" t="s">
        <v>4</v>
      </c>
      <c r="C6" s="6" t="s">
        <v>9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10</v>
      </c>
      <c r="I6" s="6" t="s">
        <v>11</v>
      </c>
      <c r="J6" s="7" t="s">
        <v>2</v>
      </c>
    </row>
    <row r="7" spans="1:10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25.5" customHeight="1">
      <c r="A8" s="151" t="s">
        <v>17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0" ht="15.75" customHeight="1">
      <c r="A9" s="17">
        <v>1</v>
      </c>
      <c r="B9" s="18" t="s">
        <v>12</v>
      </c>
      <c r="C9" s="38">
        <v>5.6</v>
      </c>
      <c r="D9" s="145" t="s">
        <v>85</v>
      </c>
      <c r="E9" s="47" t="s">
        <v>92</v>
      </c>
      <c r="F9" s="47" t="s">
        <v>84</v>
      </c>
      <c r="G9" s="152">
        <v>0.8</v>
      </c>
      <c r="H9" s="133">
        <v>1100</v>
      </c>
      <c r="I9" s="133">
        <v>850</v>
      </c>
      <c r="J9" s="154" t="s">
        <v>87</v>
      </c>
    </row>
    <row r="10" spans="1:10" ht="15.75" customHeight="1">
      <c r="A10" s="20">
        <f>A9+1</f>
        <v>2</v>
      </c>
      <c r="B10" s="18" t="s">
        <v>13</v>
      </c>
      <c r="C10" s="38">
        <v>0.6</v>
      </c>
      <c r="D10" s="145"/>
      <c r="E10" s="47" t="s">
        <v>92</v>
      </c>
      <c r="F10" s="47" t="s">
        <v>84</v>
      </c>
      <c r="G10" s="152"/>
      <c r="H10" s="133"/>
      <c r="I10" s="133"/>
      <c r="J10" s="155"/>
    </row>
    <row r="11" spans="1:10" ht="15.75" customHeight="1">
      <c r="A11" s="20">
        <f t="shared" ref="A11:A13" si="0">A10+1</f>
        <v>3</v>
      </c>
      <c r="B11" s="18" t="s">
        <v>14</v>
      </c>
      <c r="C11" s="34">
        <v>1.6</v>
      </c>
      <c r="D11" s="145"/>
      <c r="E11" s="47" t="s">
        <v>92</v>
      </c>
      <c r="F11" s="47" t="s">
        <v>84</v>
      </c>
      <c r="G11" s="152"/>
      <c r="H11" s="133"/>
      <c r="I11" s="133"/>
      <c r="J11" s="155"/>
    </row>
    <row r="12" spans="1:10" ht="15.75" customHeight="1">
      <c r="A12" s="20">
        <f t="shared" si="0"/>
        <v>4</v>
      </c>
      <c r="B12" s="21" t="s">
        <v>15</v>
      </c>
      <c r="C12" s="42">
        <v>1</v>
      </c>
      <c r="D12" s="145"/>
      <c r="E12" s="47" t="s">
        <v>92</v>
      </c>
      <c r="F12" s="47" t="s">
        <v>84</v>
      </c>
      <c r="G12" s="152"/>
      <c r="H12" s="133"/>
      <c r="I12" s="133"/>
      <c r="J12" s="155"/>
    </row>
    <row r="13" spans="1:10" ht="45">
      <c r="A13" s="20">
        <f t="shared" si="0"/>
        <v>5</v>
      </c>
      <c r="B13" s="23" t="s">
        <v>16</v>
      </c>
      <c r="C13" s="26">
        <v>2.6</v>
      </c>
      <c r="D13" s="26" t="s">
        <v>90</v>
      </c>
      <c r="E13" s="48" t="s">
        <v>89</v>
      </c>
      <c r="F13" s="47" t="s">
        <v>84</v>
      </c>
      <c r="G13" s="24" t="s">
        <v>133</v>
      </c>
      <c r="H13" s="48">
        <v>1685</v>
      </c>
      <c r="I13" s="48" t="s">
        <v>91</v>
      </c>
      <c r="J13" s="155"/>
    </row>
    <row r="14" spans="1:10" ht="15" customHeight="1">
      <c r="A14" s="20">
        <f>A13+1</f>
        <v>6</v>
      </c>
      <c r="B14" s="27" t="s">
        <v>18</v>
      </c>
      <c r="C14" s="49">
        <v>0.91</v>
      </c>
      <c r="D14" s="145" t="s">
        <v>85</v>
      </c>
      <c r="E14" s="47" t="s">
        <v>92</v>
      </c>
      <c r="F14" s="48" t="s">
        <v>84</v>
      </c>
      <c r="G14" s="132">
        <v>0.15</v>
      </c>
      <c r="H14" s="153">
        <v>1500</v>
      </c>
      <c r="I14" s="153">
        <v>225</v>
      </c>
      <c r="J14" s="155"/>
    </row>
    <row r="15" spans="1:10">
      <c r="A15" s="20">
        <f>A14+1</f>
        <v>7</v>
      </c>
      <c r="B15" s="23" t="s">
        <v>19</v>
      </c>
      <c r="C15" s="26">
        <v>1</v>
      </c>
      <c r="D15" s="145"/>
      <c r="E15" s="47" t="s">
        <v>92</v>
      </c>
      <c r="F15" s="48" t="s">
        <v>84</v>
      </c>
      <c r="G15" s="132"/>
      <c r="H15" s="153"/>
      <c r="I15" s="153"/>
      <c r="J15" s="155"/>
    </row>
    <row r="16" spans="1:10" ht="15.75" customHeight="1">
      <c r="A16" s="20">
        <f>A15+1</f>
        <v>8</v>
      </c>
      <c r="B16" s="21" t="s">
        <v>22</v>
      </c>
      <c r="C16" s="36">
        <v>1.03</v>
      </c>
      <c r="D16" s="145"/>
      <c r="E16" s="47" t="s">
        <v>92</v>
      </c>
      <c r="F16" s="48" t="s">
        <v>84</v>
      </c>
      <c r="G16" s="132"/>
      <c r="H16" s="153"/>
      <c r="I16" s="153"/>
      <c r="J16" s="155"/>
    </row>
    <row r="17" spans="1:10" ht="15.75" customHeight="1">
      <c r="A17" s="20">
        <f t="shared" ref="A17:A29" si="1">A16+1</f>
        <v>9</v>
      </c>
      <c r="B17" s="28" t="s">
        <v>23</v>
      </c>
      <c r="C17" s="50">
        <v>1.2</v>
      </c>
      <c r="D17" s="145"/>
      <c r="E17" s="47" t="s">
        <v>92</v>
      </c>
      <c r="F17" s="48" t="s">
        <v>84</v>
      </c>
      <c r="G17" s="132"/>
      <c r="H17" s="153"/>
      <c r="I17" s="153"/>
      <c r="J17" s="155"/>
    </row>
    <row r="18" spans="1:10" ht="15.75" customHeight="1">
      <c r="A18" s="20">
        <f>A17+1</f>
        <v>10</v>
      </c>
      <c r="B18" s="28" t="s">
        <v>24</v>
      </c>
      <c r="C18" s="51">
        <v>1.25</v>
      </c>
      <c r="D18" s="145"/>
      <c r="E18" s="47" t="s">
        <v>92</v>
      </c>
      <c r="F18" s="48" t="s">
        <v>84</v>
      </c>
      <c r="G18" s="132"/>
      <c r="H18" s="153"/>
      <c r="I18" s="153"/>
      <c r="J18" s="155"/>
    </row>
    <row r="19" spans="1:10">
      <c r="A19" s="20">
        <f>A18+1</f>
        <v>11</v>
      </c>
      <c r="B19" s="29" t="s">
        <v>20</v>
      </c>
      <c r="C19" s="25">
        <v>2.84</v>
      </c>
      <c r="D19" s="25"/>
      <c r="E19" s="52"/>
      <c r="F19" s="52"/>
      <c r="G19" s="160" t="s">
        <v>134</v>
      </c>
      <c r="H19" s="162">
        <v>2544</v>
      </c>
      <c r="I19" s="132" t="s">
        <v>91</v>
      </c>
      <c r="J19" s="155"/>
    </row>
    <row r="20" spans="1:10">
      <c r="A20" s="20">
        <f>A19+1</f>
        <v>12</v>
      </c>
      <c r="B20" s="23" t="s">
        <v>21</v>
      </c>
      <c r="C20" s="26">
        <v>2</v>
      </c>
      <c r="D20" s="26"/>
      <c r="E20" s="52"/>
      <c r="F20" s="52"/>
      <c r="G20" s="160"/>
      <c r="H20" s="162"/>
      <c r="I20" s="132"/>
      <c r="J20" s="155"/>
    </row>
    <row r="21" spans="1:10">
      <c r="A21" s="20">
        <f>A20+1</f>
        <v>13</v>
      </c>
      <c r="B21" s="28" t="s">
        <v>25</v>
      </c>
      <c r="C21" s="50">
        <v>0.9</v>
      </c>
      <c r="D21" s="161" t="s">
        <v>88</v>
      </c>
      <c r="E21" s="52" t="s">
        <v>89</v>
      </c>
      <c r="F21" s="48" t="s">
        <v>84</v>
      </c>
      <c r="G21" s="160" t="s">
        <v>133</v>
      </c>
      <c r="H21" s="153">
        <v>2227</v>
      </c>
      <c r="I21" s="153" t="s">
        <v>91</v>
      </c>
      <c r="J21" s="155"/>
    </row>
    <row r="22" spans="1:10">
      <c r="A22" s="20">
        <f t="shared" si="1"/>
        <v>14</v>
      </c>
      <c r="B22" s="21" t="s">
        <v>26</v>
      </c>
      <c r="C22" s="42">
        <v>1.4</v>
      </c>
      <c r="D22" s="161"/>
      <c r="E22" s="52" t="s">
        <v>89</v>
      </c>
      <c r="F22" s="48" t="s">
        <v>84</v>
      </c>
      <c r="G22" s="160"/>
      <c r="H22" s="153"/>
      <c r="I22" s="153"/>
      <c r="J22" s="155"/>
    </row>
    <row r="23" spans="1:10">
      <c r="A23" s="20">
        <f t="shared" si="1"/>
        <v>15</v>
      </c>
      <c r="B23" s="28" t="s">
        <v>27</v>
      </c>
      <c r="C23" s="51">
        <v>0.45</v>
      </c>
      <c r="D23" s="161"/>
      <c r="E23" s="52" t="s">
        <v>89</v>
      </c>
      <c r="F23" s="48" t="s">
        <v>84</v>
      </c>
      <c r="G23" s="160"/>
      <c r="H23" s="153"/>
      <c r="I23" s="153"/>
      <c r="J23" s="155"/>
    </row>
    <row r="24" spans="1:10">
      <c r="A24" s="20">
        <f t="shared" si="1"/>
        <v>16</v>
      </c>
      <c r="B24" s="21" t="s">
        <v>28</v>
      </c>
      <c r="C24" s="36">
        <v>0.61699999999999999</v>
      </c>
      <c r="D24" s="161"/>
      <c r="E24" s="52" t="s">
        <v>89</v>
      </c>
      <c r="F24" s="48" t="s">
        <v>84</v>
      </c>
      <c r="G24" s="160"/>
      <c r="H24" s="153"/>
      <c r="I24" s="153"/>
      <c r="J24" s="155"/>
    </row>
    <row r="25" spans="1:10">
      <c r="A25" s="20">
        <f t="shared" si="1"/>
        <v>17</v>
      </c>
      <c r="B25" s="30" t="s">
        <v>29</v>
      </c>
      <c r="C25" s="36">
        <v>1.35</v>
      </c>
      <c r="D25" s="161"/>
      <c r="E25" s="52" t="s">
        <v>89</v>
      </c>
      <c r="F25" s="48" t="s">
        <v>84</v>
      </c>
      <c r="G25" s="160"/>
      <c r="H25" s="153"/>
      <c r="I25" s="153"/>
      <c r="J25" s="155"/>
    </row>
    <row r="26" spans="1:10">
      <c r="A26" s="20">
        <f t="shared" si="1"/>
        <v>18</v>
      </c>
      <c r="B26" s="31" t="s">
        <v>30</v>
      </c>
      <c r="C26" s="53">
        <v>0.188</v>
      </c>
      <c r="D26" s="161"/>
      <c r="E26" s="52" t="s">
        <v>89</v>
      </c>
      <c r="F26" s="48" t="s">
        <v>84</v>
      </c>
      <c r="G26" s="160"/>
      <c r="H26" s="153"/>
      <c r="I26" s="153"/>
      <c r="J26" s="155"/>
    </row>
    <row r="27" spans="1:10">
      <c r="A27" s="20">
        <f t="shared" si="1"/>
        <v>19</v>
      </c>
      <c r="B27" s="21" t="s">
        <v>31</v>
      </c>
      <c r="C27" s="42">
        <v>0.3</v>
      </c>
      <c r="D27" s="161"/>
      <c r="E27" s="52" t="s">
        <v>89</v>
      </c>
      <c r="F27" s="48" t="s">
        <v>84</v>
      </c>
      <c r="G27" s="160"/>
      <c r="H27" s="153"/>
      <c r="I27" s="153"/>
      <c r="J27" s="155"/>
    </row>
    <row r="28" spans="1:10">
      <c r="A28" s="20">
        <f t="shared" si="1"/>
        <v>20</v>
      </c>
      <c r="B28" s="27" t="s">
        <v>32</v>
      </c>
      <c r="C28" s="53">
        <v>0.35499999999999998</v>
      </c>
      <c r="D28" s="161"/>
      <c r="E28" s="52" t="s">
        <v>89</v>
      </c>
      <c r="F28" s="48" t="s">
        <v>84</v>
      </c>
      <c r="G28" s="160"/>
      <c r="H28" s="153"/>
      <c r="I28" s="153"/>
      <c r="J28" s="155"/>
    </row>
    <row r="29" spans="1:10">
      <c r="A29" s="20">
        <f t="shared" si="1"/>
        <v>21</v>
      </c>
      <c r="B29" s="30" t="s">
        <v>33</v>
      </c>
      <c r="C29" s="54">
        <v>0.6</v>
      </c>
      <c r="D29" s="161"/>
      <c r="E29" s="52" t="s">
        <v>89</v>
      </c>
      <c r="F29" s="48" t="s">
        <v>84</v>
      </c>
      <c r="G29" s="160"/>
      <c r="H29" s="153"/>
      <c r="I29" s="153"/>
      <c r="J29" s="155"/>
    </row>
    <row r="30" spans="1:10" ht="15.75" customHeight="1">
      <c r="A30" s="20">
        <f>A29+1</f>
        <v>22</v>
      </c>
      <c r="B30" s="30" t="s">
        <v>34</v>
      </c>
      <c r="C30" s="36">
        <v>2.52</v>
      </c>
      <c r="D30" s="157" t="s">
        <v>85</v>
      </c>
      <c r="E30" s="52" t="s">
        <v>92</v>
      </c>
      <c r="F30" s="52" t="s">
        <v>84</v>
      </c>
      <c r="G30" s="160">
        <v>0.2</v>
      </c>
      <c r="H30" s="133">
        <v>1600</v>
      </c>
      <c r="I30" s="133">
        <v>320</v>
      </c>
      <c r="J30" s="155"/>
    </row>
    <row r="31" spans="1:10" ht="15.75" customHeight="1">
      <c r="A31" s="20">
        <v>23</v>
      </c>
      <c r="B31" s="30" t="s">
        <v>46</v>
      </c>
      <c r="C31" s="42">
        <v>1.5</v>
      </c>
      <c r="D31" s="158"/>
      <c r="E31" s="52" t="s">
        <v>92</v>
      </c>
      <c r="F31" s="52" t="s">
        <v>84</v>
      </c>
      <c r="G31" s="160"/>
      <c r="H31" s="133"/>
      <c r="I31" s="133"/>
      <c r="J31" s="155"/>
    </row>
    <row r="32" spans="1:10" ht="15.75" customHeight="1">
      <c r="A32" s="20">
        <v>24</v>
      </c>
      <c r="B32" s="30" t="s">
        <v>47</v>
      </c>
      <c r="C32" s="36">
        <v>1.25</v>
      </c>
      <c r="D32" s="158"/>
      <c r="E32" s="52" t="s">
        <v>92</v>
      </c>
      <c r="F32" s="52" t="s">
        <v>84</v>
      </c>
      <c r="G32" s="160"/>
      <c r="H32" s="133"/>
      <c r="I32" s="133"/>
      <c r="J32" s="155"/>
    </row>
    <row r="33" spans="1:10">
      <c r="A33" s="20">
        <f>A32+1</f>
        <v>25</v>
      </c>
      <c r="B33" s="23" t="s">
        <v>35</v>
      </c>
      <c r="C33" s="26">
        <v>2.13</v>
      </c>
      <c r="D33" s="158"/>
      <c r="E33" s="52" t="s">
        <v>92</v>
      </c>
      <c r="F33" s="52" t="s">
        <v>84</v>
      </c>
      <c r="G33" s="160"/>
      <c r="H33" s="133"/>
      <c r="I33" s="133"/>
      <c r="J33" s="155"/>
    </row>
    <row r="34" spans="1:10">
      <c r="A34" s="20">
        <f>A33+1</f>
        <v>26</v>
      </c>
      <c r="B34" s="28" t="s">
        <v>39</v>
      </c>
      <c r="C34" s="50">
        <v>0.6</v>
      </c>
      <c r="D34" s="158"/>
      <c r="E34" s="52" t="s">
        <v>92</v>
      </c>
      <c r="F34" s="52" t="s">
        <v>84</v>
      </c>
      <c r="G34" s="160"/>
      <c r="H34" s="133"/>
      <c r="I34" s="133"/>
      <c r="J34" s="155"/>
    </row>
    <row r="35" spans="1:10">
      <c r="A35" s="20">
        <f t="shared" ref="A35:A37" si="2">A34+1</f>
        <v>27</v>
      </c>
      <c r="B35" s="21" t="s">
        <v>36</v>
      </c>
      <c r="C35" s="36">
        <v>1.17</v>
      </c>
      <c r="D35" s="158"/>
      <c r="E35" s="52" t="s">
        <v>92</v>
      </c>
      <c r="F35" s="52" t="s">
        <v>84</v>
      </c>
      <c r="G35" s="160"/>
      <c r="H35" s="133"/>
      <c r="I35" s="133"/>
      <c r="J35" s="155"/>
    </row>
    <row r="36" spans="1:10">
      <c r="A36" s="20">
        <f t="shared" si="2"/>
        <v>28</v>
      </c>
      <c r="B36" s="21" t="s">
        <v>37</v>
      </c>
      <c r="C36" s="42">
        <v>0.6</v>
      </c>
      <c r="D36" s="158"/>
      <c r="E36" s="52" t="s">
        <v>92</v>
      </c>
      <c r="F36" s="52" t="s">
        <v>84</v>
      </c>
      <c r="G36" s="160"/>
      <c r="H36" s="133"/>
      <c r="I36" s="133"/>
      <c r="J36" s="155"/>
    </row>
    <row r="37" spans="1:10">
      <c r="A37" s="20">
        <f t="shared" si="2"/>
        <v>29</v>
      </c>
      <c r="B37" s="21" t="s">
        <v>38</v>
      </c>
      <c r="C37" s="36">
        <v>0.112</v>
      </c>
      <c r="D37" s="158"/>
      <c r="E37" s="52" t="s">
        <v>92</v>
      </c>
      <c r="F37" s="52" t="s">
        <v>84</v>
      </c>
      <c r="G37" s="160"/>
      <c r="H37" s="133"/>
      <c r="I37" s="133"/>
      <c r="J37" s="155"/>
    </row>
    <row r="38" spans="1:10">
      <c r="A38" s="20">
        <f>A37+1</f>
        <v>30</v>
      </c>
      <c r="B38" s="23" t="s">
        <v>40</v>
      </c>
      <c r="C38" s="26">
        <v>2</v>
      </c>
      <c r="D38" s="158"/>
      <c r="E38" s="52" t="s">
        <v>92</v>
      </c>
      <c r="F38" s="52" t="s">
        <v>84</v>
      </c>
      <c r="G38" s="160">
        <v>0.65</v>
      </c>
      <c r="H38" s="133">
        <v>750</v>
      </c>
      <c r="I38" s="133">
        <v>480</v>
      </c>
      <c r="J38" s="155"/>
    </row>
    <row r="39" spans="1:10" ht="30">
      <c r="A39" s="20">
        <f t="shared" ref="A39:A43" si="3">A38+1</f>
        <v>31</v>
      </c>
      <c r="B39" s="32" t="s">
        <v>41</v>
      </c>
      <c r="C39" s="52">
        <v>0.17599999999999999</v>
      </c>
      <c r="D39" s="158"/>
      <c r="E39" s="52" t="s">
        <v>92</v>
      </c>
      <c r="F39" s="52" t="s">
        <v>84</v>
      </c>
      <c r="G39" s="160"/>
      <c r="H39" s="133"/>
      <c r="I39" s="133"/>
      <c r="J39" s="155"/>
    </row>
    <row r="40" spans="1:10" ht="30">
      <c r="A40" s="20">
        <f t="shared" si="3"/>
        <v>32</v>
      </c>
      <c r="B40" s="32" t="s">
        <v>42</v>
      </c>
      <c r="C40" s="52">
        <v>0.214</v>
      </c>
      <c r="D40" s="158"/>
      <c r="E40" s="52" t="s">
        <v>92</v>
      </c>
      <c r="F40" s="52" t="s">
        <v>84</v>
      </c>
      <c r="G40" s="160"/>
      <c r="H40" s="133"/>
      <c r="I40" s="133"/>
      <c r="J40" s="155"/>
    </row>
    <row r="41" spans="1:10" ht="15.75" customHeight="1">
      <c r="A41" s="20">
        <f t="shared" si="3"/>
        <v>33</v>
      </c>
      <c r="B41" s="23" t="s">
        <v>45</v>
      </c>
      <c r="C41" s="55">
        <v>1.75</v>
      </c>
      <c r="D41" s="158"/>
      <c r="E41" s="52" t="s">
        <v>92</v>
      </c>
      <c r="F41" s="52" t="s">
        <v>84</v>
      </c>
      <c r="G41" s="160"/>
      <c r="H41" s="133"/>
      <c r="I41" s="133"/>
      <c r="J41" s="155"/>
    </row>
    <row r="42" spans="1:10" ht="15.75" customHeight="1">
      <c r="A42" s="20">
        <f>A41+1</f>
        <v>34</v>
      </c>
      <c r="B42" s="29" t="s">
        <v>43</v>
      </c>
      <c r="C42" s="56">
        <v>0.13200000000000001</v>
      </c>
      <c r="D42" s="158"/>
      <c r="E42" s="52" t="s">
        <v>92</v>
      </c>
      <c r="F42" s="52" t="s">
        <v>84</v>
      </c>
      <c r="G42" s="160">
        <v>0.8</v>
      </c>
      <c r="H42" s="133">
        <v>800</v>
      </c>
      <c r="I42" s="133">
        <v>600</v>
      </c>
      <c r="J42" s="155"/>
    </row>
    <row r="43" spans="1:10">
      <c r="A43" s="20">
        <f t="shared" si="3"/>
        <v>35</v>
      </c>
      <c r="B43" s="28" t="s">
        <v>44</v>
      </c>
      <c r="C43" s="50">
        <v>1.5</v>
      </c>
      <c r="D43" s="159"/>
      <c r="E43" s="52" t="s">
        <v>92</v>
      </c>
      <c r="F43" s="52" t="s">
        <v>84</v>
      </c>
      <c r="G43" s="160"/>
      <c r="H43" s="133"/>
      <c r="I43" s="133"/>
      <c r="J43" s="156"/>
    </row>
    <row r="44" spans="1:10" ht="15.75" customHeight="1">
      <c r="A44" s="20">
        <v>36</v>
      </c>
      <c r="B44" s="33" t="s">
        <v>48</v>
      </c>
      <c r="C44" s="34">
        <v>1.2</v>
      </c>
      <c r="D44" s="55" t="s">
        <v>86</v>
      </c>
      <c r="E44" s="48" t="s">
        <v>93</v>
      </c>
      <c r="F44" s="52" t="s">
        <v>84</v>
      </c>
      <c r="G44" s="132">
        <v>0.2</v>
      </c>
      <c r="H44" s="133">
        <v>14842</v>
      </c>
      <c r="I44" s="133">
        <v>1650</v>
      </c>
      <c r="J44" s="131" t="s">
        <v>87</v>
      </c>
    </row>
    <row r="45" spans="1:10" ht="15.75" customHeight="1">
      <c r="A45" s="20">
        <f>A44+1</f>
        <v>37</v>
      </c>
      <c r="B45" s="35" t="s">
        <v>49</v>
      </c>
      <c r="C45" s="34">
        <v>1.2</v>
      </c>
      <c r="D45" s="36"/>
      <c r="E45" s="48" t="s">
        <v>93</v>
      </c>
      <c r="F45" s="37"/>
      <c r="G45" s="132"/>
      <c r="H45" s="133"/>
      <c r="I45" s="133"/>
      <c r="J45" s="131"/>
    </row>
    <row r="46" spans="1:10" ht="15.75" customHeight="1">
      <c r="A46" s="20">
        <f t="shared" ref="A46:A68" si="4">A45+1</f>
        <v>38</v>
      </c>
      <c r="B46" s="33" t="s">
        <v>50</v>
      </c>
      <c r="C46" s="34">
        <v>1.06</v>
      </c>
      <c r="D46" s="157" t="s">
        <v>86</v>
      </c>
      <c r="E46" s="48" t="s">
        <v>93</v>
      </c>
      <c r="F46" s="52" t="s">
        <v>84</v>
      </c>
      <c r="G46" s="132"/>
      <c r="H46" s="133"/>
      <c r="I46" s="133"/>
      <c r="J46" s="131"/>
    </row>
    <row r="47" spans="1:10" ht="15.75" customHeight="1">
      <c r="A47" s="20">
        <f t="shared" si="4"/>
        <v>39</v>
      </c>
      <c r="B47" s="33" t="s">
        <v>51</v>
      </c>
      <c r="C47" s="34">
        <v>0.3</v>
      </c>
      <c r="D47" s="158"/>
      <c r="E47" s="48" t="s">
        <v>93</v>
      </c>
      <c r="F47" s="52" t="s">
        <v>84</v>
      </c>
      <c r="G47" s="132"/>
      <c r="H47" s="133"/>
      <c r="I47" s="133"/>
      <c r="J47" s="131"/>
    </row>
    <row r="48" spans="1:10" ht="30">
      <c r="A48" s="20">
        <f t="shared" si="4"/>
        <v>40</v>
      </c>
      <c r="B48" s="33" t="s">
        <v>52</v>
      </c>
      <c r="C48" s="34">
        <v>0.36</v>
      </c>
      <c r="D48" s="158"/>
      <c r="E48" s="48" t="s">
        <v>93</v>
      </c>
      <c r="F48" s="52" t="s">
        <v>84</v>
      </c>
      <c r="G48" s="132"/>
      <c r="H48" s="133"/>
      <c r="I48" s="133"/>
      <c r="J48" s="131"/>
    </row>
    <row r="49" spans="1:10" ht="30">
      <c r="A49" s="20">
        <f t="shared" si="4"/>
        <v>41</v>
      </c>
      <c r="B49" s="33" t="s">
        <v>53</v>
      </c>
      <c r="C49" s="34">
        <v>1.75</v>
      </c>
      <c r="D49" s="158"/>
      <c r="E49" s="48" t="s">
        <v>93</v>
      </c>
      <c r="F49" s="52" t="s">
        <v>84</v>
      </c>
      <c r="G49" s="132"/>
      <c r="H49" s="133"/>
      <c r="I49" s="133"/>
      <c r="J49" s="131"/>
    </row>
    <row r="50" spans="1:10" ht="30">
      <c r="A50" s="20">
        <f t="shared" si="4"/>
        <v>42</v>
      </c>
      <c r="B50" s="33" t="s">
        <v>54</v>
      </c>
      <c r="C50" s="34">
        <v>0.36</v>
      </c>
      <c r="D50" s="158"/>
      <c r="E50" s="48" t="s">
        <v>93</v>
      </c>
      <c r="F50" s="52" t="s">
        <v>84</v>
      </c>
      <c r="G50" s="132"/>
      <c r="H50" s="133"/>
      <c r="I50" s="133"/>
      <c r="J50" s="131"/>
    </row>
    <row r="51" spans="1:10" ht="25.5" customHeight="1">
      <c r="A51" s="20">
        <f t="shared" si="4"/>
        <v>43</v>
      </c>
      <c r="B51" s="33" t="s">
        <v>139</v>
      </c>
      <c r="C51" s="34">
        <v>0.86</v>
      </c>
      <c r="D51" s="158"/>
      <c r="E51" s="48" t="s">
        <v>93</v>
      </c>
      <c r="F51" s="52" t="s">
        <v>84</v>
      </c>
      <c r="G51" s="132"/>
      <c r="H51" s="133"/>
      <c r="I51" s="133"/>
      <c r="J51" s="131"/>
    </row>
    <row r="52" spans="1:10" ht="30">
      <c r="A52" s="20">
        <f t="shared" si="4"/>
        <v>44</v>
      </c>
      <c r="B52" s="33" t="s">
        <v>55</v>
      </c>
      <c r="C52" s="34">
        <v>0.6</v>
      </c>
      <c r="D52" s="158"/>
      <c r="E52" s="48" t="s">
        <v>93</v>
      </c>
      <c r="F52" s="52" t="s">
        <v>84</v>
      </c>
      <c r="G52" s="132"/>
      <c r="H52" s="133"/>
      <c r="I52" s="133"/>
      <c r="J52" s="131"/>
    </row>
    <row r="53" spans="1:10" ht="30">
      <c r="A53" s="20">
        <f t="shared" si="4"/>
        <v>45</v>
      </c>
      <c r="B53" s="33" t="s">
        <v>56</v>
      </c>
      <c r="C53" s="34">
        <v>0.5</v>
      </c>
      <c r="D53" s="158"/>
      <c r="E53" s="48" t="s">
        <v>93</v>
      </c>
      <c r="F53" s="52" t="s">
        <v>84</v>
      </c>
      <c r="G53" s="132"/>
      <c r="H53" s="133"/>
      <c r="I53" s="133"/>
      <c r="J53" s="131"/>
    </row>
    <row r="54" spans="1:10" ht="30">
      <c r="A54" s="20">
        <f t="shared" si="4"/>
        <v>46</v>
      </c>
      <c r="B54" s="33" t="s">
        <v>57</v>
      </c>
      <c r="C54" s="34">
        <v>0.33</v>
      </c>
      <c r="D54" s="158"/>
      <c r="E54" s="48" t="s">
        <v>93</v>
      </c>
      <c r="F54" s="52" t="s">
        <v>84</v>
      </c>
      <c r="G54" s="132"/>
      <c r="H54" s="133"/>
      <c r="I54" s="133"/>
      <c r="J54" s="131"/>
    </row>
    <row r="55" spans="1:10" ht="30">
      <c r="A55" s="20">
        <f t="shared" si="4"/>
        <v>47</v>
      </c>
      <c r="B55" s="33" t="s">
        <v>58</v>
      </c>
      <c r="C55" s="34">
        <v>0.31</v>
      </c>
      <c r="D55" s="158"/>
      <c r="E55" s="48" t="s">
        <v>93</v>
      </c>
      <c r="F55" s="52" t="s">
        <v>84</v>
      </c>
      <c r="G55" s="132"/>
      <c r="H55" s="133"/>
      <c r="I55" s="133"/>
      <c r="J55" s="131"/>
    </row>
    <row r="56" spans="1:10" ht="36.75" customHeight="1">
      <c r="A56" s="20">
        <f t="shared" si="4"/>
        <v>48</v>
      </c>
      <c r="B56" s="33" t="s">
        <v>59</v>
      </c>
      <c r="C56" s="34">
        <v>0.36</v>
      </c>
      <c r="D56" s="158"/>
      <c r="E56" s="48" t="s">
        <v>93</v>
      </c>
      <c r="F56" s="52" t="s">
        <v>84</v>
      </c>
      <c r="G56" s="132"/>
      <c r="H56" s="133"/>
      <c r="I56" s="133"/>
      <c r="J56" s="131"/>
    </row>
    <row r="57" spans="1:10" ht="30">
      <c r="A57" s="20">
        <f t="shared" si="4"/>
        <v>49</v>
      </c>
      <c r="B57" s="33" t="s">
        <v>60</v>
      </c>
      <c r="C57" s="34">
        <v>1.1599999999999999</v>
      </c>
      <c r="D57" s="158"/>
      <c r="E57" s="48" t="s">
        <v>93</v>
      </c>
      <c r="F57" s="52" t="s">
        <v>84</v>
      </c>
      <c r="G57" s="132"/>
      <c r="H57" s="133"/>
      <c r="I57" s="133"/>
      <c r="J57" s="131"/>
    </row>
    <row r="58" spans="1:10" ht="30">
      <c r="A58" s="20">
        <f t="shared" si="4"/>
        <v>50</v>
      </c>
      <c r="B58" s="33" t="s">
        <v>61</v>
      </c>
      <c r="C58" s="34">
        <v>0.93</v>
      </c>
      <c r="D58" s="158"/>
      <c r="E58" s="48" t="s">
        <v>93</v>
      </c>
      <c r="F58" s="52" t="s">
        <v>84</v>
      </c>
      <c r="G58" s="132"/>
      <c r="H58" s="133"/>
      <c r="I58" s="133"/>
      <c r="J58" s="131"/>
    </row>
    <row r="59" spans="1:10" ht="30">
      <c r="A59" s="20">
        <f t="shared" si="4"/>
        <v>51</v>
      </c>
      <c r="B59" s="35" t="s">
        <v>62</v>
      </c>
      <c r="C59" s="34">
        <v>3</v>
      </c>
      <c r="D59" s="158"/>
      <c r="E59" s="48" t="s">
        <v>93</v>
      </c>
      <c r="F59" s="52" t="s">
        <v>84</v>
      </c>
      <c r="G59" s="132"/>
      <c r="H59" s="133"/>
      <c r="I59" s="133"/>
      <c r="J59" s="131"/>
    </row>
    <row r="60" spans="1:10" ht="30">
      <c r="A60" s="20">
        <f t="shared" si="4"/>
        <v>52</v>
      </c>
      <c r="B60" s="33" t="s">
        <v>63</v>
      </c>
      <c r="C60" s="34">
        <v>2.4</v>
      </c>
      <c r="D60" s="158"/>
      <c r="E60" s="48" t="s">
        <v>93</v>
      </c>
      <c r="F60" s="52" t="s">
        <v>84</v>
      </c>
      <c r="G60" s="132"/>
      <c r="H60" s="133"/>
      <c r="I60" s="133"/>
      <c r="J60" s="131"/>
    </row>
    <row r="61" spans="1:10" ht="35.25" customHeight="1">
      <c r="A61" s="20">
        <f t="shared" si="4"/>
        <v>53</v>
      </c>
      <c r="B61" s="33" t="s">
        <v>64</v>
      </c>
      <c r="C61" s="34">
        <v>0.2</v>
      </c>
      <c r="D61" s="158"/>
      <c r="E61" s="48" t="s">
        <v>93</v>
      </c>
      <c r="F61" s="52" t="s">
        <v>84</v>
      </c>
      <c r="G61" s="132"/>
      <c r="H61" s="133"/>
      <c r="I61" s="133"/>
      <c r="J61" s="131"/>
    </row>
    <row r="62" spans="1:10" ht="30">
      <c r="A62" s="20">
        <f t="shared" si="4"/>
        <v>54</v>
      </c>
      <c r="B62" s="33" t="s">
        <v>65</v>
      </c>
      <c r="C62" s="34">
        <v>0.19</v>
      </c>
      <c r="D62" s="158"/>
      <c r="E62" s="48" t="s">
        <v>93</v>
      </c>
      <c r="F62" s="52" t="s">
        <v>84</v>
      </c>
      <c r="G62" s="132"/>
      <c r="H62" s="133"/>
      <c r="I62" s="133"/>
      <c r="J62" s="131"/>
    </row>
    <row r="63" spans="1:10" ht="36.75" customHeight="1">
      <c r="A63" s="20">
        <f t="shared" si="4"/>
        <v>55</v>
      </c>
      <c r="B63" s="33" t="s">
        <v>66</v>
      </c>
      <c r="C63" s="34">
        <v>0.19</v>
      </c>
      <c r="D63" s="158"/>
      <c r="E63" s="48" t="s">
        <v>93</v>
      </c>
      <c r="F63" s="52" t="s">
        <v>84</v>
      </c>
      <c r="G63" s="132"/>
      <c r="H63" s="133"/>
      <c r="I63" s="133"/>
      <c r="J63" s="131"/>
    </row>
    <row r="64" spans="1:10" ht="30">
      <c r="A64" s="20">
        <f t="shared" si="4"/>
        <v>56</v>
      </c>
      <c r="B64" s="33" t="s">
        <v>67</v>
      </c>
      <c r="C64" s="34">
        <v>0.41</v>
      </c>
      <c r="D64" s="158"/>
      <c r="E64" s="48" t="s">
        <v>93</v>
      </c>
      <c r="F64" s="52" t="s">
        <v>84</v>
      </c>
      <c r="G64" s="132"/>
      <c r="H64" s="133"/>
      <c r="I64" s="133"/>
      <c r="J64" s="131"/>
    </row>
    <row r="65" spans="1:10" ht="30">
      <c r="A65" s="20">
        <f t="shared" si="4"/>
        <v>57</v>
      </c>
      <c r="B65" s="33" t="s">
        <v>68</v>
      </c>
      <c r="C65" s="34">
        <v>0.26</v>
      </c>
      <c r="D65" s="158"/>
      <c r="E65" s="48" t="s">
        <v>93</v>
      </c>
      <c r="F65" s="52" t="s">
        <v>84</v>
      </c>
      <c r="G65" s="132"/>
      <c r="H65" s="133"/>
      <c r="I65" s="133"/>
      <c r="J65" s="131"/>
    </row>
    <row r="66" spans="1:10" ht="15.75" customHeight="1">
      <c r="A66" s="20">
        <f t="shared" si="4"/>
        <v>58</v>
      </c>
      <c r="B66" s="35" t="s">
        <v>69</v>
      </c>
      <c r="C66" s="38">
        <v>3.4</v>
      </c>
      <c r="D66" s="158"/>
      <c r="E66" s="48" t="s">
        <v>93</v>
      </c>
      <c r="F66" s="52" t="s">
        <v>84</v>
      </c>
      <c r="G66" s="132"/>
      <c r="H66" s="133"/>
      <c r="I66" s="133"/>
      <c r="J66" s="131"/>
    </row>
    <row r="67" spans="1:10" ht="15.75" customHeight="1">
      <c r="A67" s="20">
        <f t="shared" si="4"/>
        <v>59</v>
      </c>
      <c r="B67" s="39" t="s">
        <v>70</v>
      </c>
      <c r="C67" s="38">
        <v>2.8940000000000001</v>
      </c>
      <c r="D67" s="158" t="s">
        <v>86</v>
      </c>
      <c r="E67" s="48" t="s">
        <v>93</v>
      </c>
      <c r="F67" s="52" t="s">
        <v>84</v>
      </c>
      <c r="G67" s="132">
        <v>0.2</v>
      </c>
      <c r="H67" s="133">
        <v>14842</v>
      </c>
      <c r="I67" s="133">
        <v>1650</v>
      </c>
      <c r="J67" s="131" t="s">
        <v>87</v>
      </c>
    </row>
    <row r="68" spans="1:10" ht="15.75" customHeight="1">
      <c r="A68" s="20">
        <f t="shared" si="4"/>
        <v>60</v>
      </c>
      <c r="B68" s="39" t="s">
        <v>71</v>
      </c>
      <c r="C68" s="34">
        <v>1.25</v>
      </c>
      <c r="D68" s="158"/>
      <c r="E68" s="48" t="s">
        <v>93</v>
      </c>
      <c r="F68" s="52" t="s">
        <v>84</v>
      </c>
      <c r="G68" s="132"/>
      <c r="H68" s="133"/>
      <c r="I68" s="133"/>
      <c r="J68" s="131"/>
    </row>
    <row r="69" spans="1:10" ht="30">
      <c r="A69" s="20">
        <f>A68+1</f>
        <v>61</v>
      </c>
      <c r="B69" s="33" t="s">
        <v>72</v>
      </c>
      <c r="C69" s="38">
        <v>1.35</v>
      </c>
      <c r="D69" s="158"/>
      <c r="E69" s="48" t="s">
        <v>93</v>
      </c>
      <c r="F69" s="52" t="s">
        <v>84</v>
      </c>
      <c r="G69" s="132"/>
      <c r="H69" s="133"/>
      <c r="I69" s="133"/>
      <c r="J69" s="131"/>
    </row>
    <row r="70" spans="1:10" ht="30">
      <c r="A70" s="20">
        <f t="shared" ref="A70:A80" si="5">A69+1</f>
        <v>62</v>
      </c>
      <c r="B70" s="33" t="s">
        <v>73</v>
      </c>
      <c r="C70" s="38">
        <v>0.375</v>
      </c>
      <c r="D70" s="158"/>
      <c r="E70" s="48" t="s">
        <v>93</v>
      </c>
      <c r="F70" s="52" t="s">
        <v>84</v>
      </c>
      <c r="G70" s="132"/>
      <c r="H70" s="133"/>
      <c r="I70" s="133"/>
      <c r="J70" s="131"/>
    </row>
    <row r="71" spans="1:10" ht="15.75" customHeight="1">
      <c r="A71" s="20">
        <f t="shared" si="5"/>
        <v>63</v>
      </c>
      <c r="B71" s="40" t="s">
        <v>74</v>
      </c>
      <c r="C71" s="41">
        <v>0.84</v>
      </c>
      <c r="D71" s="158"/>
      <c r="E71" s="48" t="s">
        <v>93</v>
      </c>
      <c r="F71" s="52" t="s">
        <v>84</v>
      </c>
      <c r="G71" s="132"/>
      <c r="H71" s="133"/>
      <c r="I71" s="133"/>
      <c r="J71" s="131"/>
    </row>
    <row r="72" spans="1:10" ht="30">
      <c r="A72" s="20">
        <f t="shared" si="5"/>
        <v>64</v>
      </c>
      <c r="B72" s="33" t="s">
        <v>75</v>
      </c>
      <c r="C72" s="38">
        <v>0.27500000000000002</v>
      </c>
      <c r="D72" s="158"/>
      <c r="E72" s="48" t="s">
        <v>93</v>
      </c>
      <c r="F72" s="52" t="s">
        <v>84</v>
      </c>
      <c r="G72" s="132"/>
      <c r="H72" s="133"/>
      <c r="I72" s="133"/>
      <c r="J72" s="131"/>
    </row>
    <row r="73" spans="1:10" ht="15.75" customHeight="1">
      <c r="A73" s="20">
        <f t="shared" si="5"/>
        <v>65</v>
      </c>
      <c r="B73" s="33" t="s">
        <v>76</v>
      </c>
      <c r="C73" s="34">
        <v>0.91</v>
      </c>
      <c r="D73" s="158"/>
      <c r="E73" s="48" t="s">
        <v>93</v>
      </c>
      <c r="F73" s="52" t="s">
        <v>84</v>
      </c>
      <c r="G73" s="132"/>
      <c r="H73" s="133"/>
      <c r="I73" s="133"/>
      <c r="J73" s="131"/>
    </row>
    <row r="74" spans="1:10" ht="30">
      <c r="A74" s="20">
        <f t="shared" si="5"/>
        <v>66</v>
      </c>
      <c r="B74" s="33" t="s">
        <v>77</v>
      </c>
      <c r="C74" s="34">
        <v>1.94</v>
      </c>
      <c r="D74" s="158"/>
      <c r="E74" s="48" t="s">
        <v>93</v>
      </c>
      <c r="F74" s="52" t="s">
        <v>84</v>
      </c>
      <c r="G74" s="132"/>
      <c r="H74" s="133"/>
      <c r="I74" s="133"/>
      <c r="J74" s="131"/>
    </row>
    <row r="75" spans="1:10" ht="30">
      <c r="A75" s="20">
        <f t="shared" si="5"/>
        <v>67</v>
      </c>
      <c r="B75" s="33" t="s">
        <v>78</v>
      </c>
      <c r="C75" s="34">
        <v>0.95</v>
      </c>
      <c r="D75" s="158"/>
      <c r="E75" s="48" t="s">
        <v>93</v>
      </c>
      <c r="F75" s="52" t="s">
        <v>84</v>
      </c>
      <c r="G75" s="132"/>
      <c r="H75" s="133"/>
      <c r="I75" s="133"/>
      <c r="J75" s="131"/>
    </row>
    <row r="76" spans="1:10" ht="45">
      <c r="A76" s="20">
        <f t="shared" si="5"/>
        <v>68</v>
      </c>
      <c r="B76" s="33" t="s">
        <v>79</v>
      </c>
      <c r="C76" s="34">
        <v>0.37</v>
      </c>
      <c r="D76" s="158"/>
      <c r="E76" s="48" t="s">
        <v>93</v>
      </c>
      <c r="F76" s="52" t="s">
        <v>84</v>
      </c>
      <c r="G76" s="132"/>
      <c r="H76" s="133"/>
      <c r="I76" s="133"/>
      <c r="J76" s="131"/>
    </row>
    <row r="77" spans="1:10" ht="30">
      <c r="A77" s="20">
        <f t="shared" si="5"/>
        <v>69</v>
      </c>
      <c r="B77" s="33" t="s">
        <v>80</v>
      </c>
      <c r="C77" s="34">
        <v>0.9</v>
      </c>
      <c r="D77" s="158"/>
      <c r="E77" s="48" t="s">
        <v>93</v>
      </c>
      <c r="F77" s="52" t="s">
        <v>84</v>
      </c>
      <c r="G77" s="132"/>
      <c r="H77" s="133"/>
      <c r="I77" s="133"/>
      <c r="J77" s="131"/>
    </row>
    <row r="78" spans="1:10" ht="30">
      <c r="A78" s="20">
        <f t="shared" si="5"/>
        <v>70</v>
      </c>
      <c r="B78" s="33" t="s">
        <v>81</v>
      </c>
      <c r="C78" s="34">
        <v>0.25</v>
      </c>
      <c r="D78" s="158"/>
      <c r="E78" s="48" t="s">
        <v>93</v>
      </c>
      <c r="F78" s="52" t="s">
        <v>84</v>
      </c>
      <c r="G78" s="132"/>
      <c r="H78" s="133"/>
      <c r="I78" s="133"/>
      <c r="J78" s="131"/>
    </row>
    <row r="79" spans="1:10" ht="15.75" customHeight="1">
      <c r="A79" s="20">
        <f t="shared" si="5"/>
        <v>71</v>
      </c>
      <c r="B79" s="30" t="s">
        <v>82</v>
      </c>
      <c r="C79" s="42">
        <v>1.2</v>
      </c>
      <c r="D79" s="158"/>
      <c r="E79" s="48" t="s">
        <v>93</v>
      </c>
      <c r="F79" s="52" t="s">
        <v>84</v>
      </c>
      <c r="G79" s="132"/>
      <c r="H79" s="133"/>
      <c r="I79" s="133"/>
      <c r="J79" s="131"/>
    </row>
    <row r="80" spans="1:10" ht="15.75" customHeight="1">
      <c r="A80" s="20">
        <f t="shared" si="5"/>
        <v>72</v>
      </c>
      <c r="B80" s="30" t="s">
        <v>83</v>
      </c>
      <c r="C80" s="22">
        <v>2</v>
      </c>
      <c r="D80" s="159"/>
      <c r="E80" s="48" t="s">
        <v>93</v>
      </c>
      <c r="F80" s="52" t="s">
        <v>84</v>
      </c>
      <c r="G80" s="132"/>
      <c r="H80" s="133"/>
      <c r="I80" s="133"/>
      <c r="J80" s="131"/>
    </row>
    <row r="81" spans="1:10" ht="9" customHeight="1">
      <c r="A81" s="112"/>
      <c r="B81" s="113"/>
      <c r="C81" s="112"/>
      <c r="D81" s="112"/>
      <c r="E81" s="112"/>
      <c r="F81" s="112"/>
      <c r="G81" s="112"/>
      <c r="H81" s="112"/>
      <c r="I81" s="113"/>
      <c r="J81" s="114"/>
    </row>
    <row r="82" spans="1:10" ht="15.75">
      <c r="A82" s="165" t="s">
        <v>140</v>
      </c>
      <c r="B82" s="166"/>
      <c r="C82" s="166"/>
      <c r="D82" s="166"/>
      <c r="E82" s="166"/>
      <c r="F82" s="166"/>
      <c r="G82" s="166"/>
      <c r="H82" s="166"/>
      <c r="I82" s="166"/>
      <c r="J82" s="166"/>
    </row>
    <row r="83" spans="1:10" ht="15.75">
      <c r="A83" s="76" t="s">
        <v>141</v>
      </c>
      <c r="B83" s="77"/>
      <c r="C83" s="78"/>
      <c r="D83" s="79"/>
      <c r="E83" s="79"/>
      <c r="F83" s="79"/>
      <c r="G83" s="79"/>
      <c r="H83" s="79"/>
      <c r="I83" s="32"/>
      <c r="J83" s="32"/>
    </row>
    <row r="84" spans="1:10" ht="15.75">
      <c r="A84" s="76" t="s">
        <v>142</v>
      </c>
      <c r="B84" s="77"/>
      <c r="C84" s="78"/>
      <c r="D84" s="79"/>
      <c r="E84" s="79"/>
      <c r="F84" s="79"/>
      <c r="G84" s="79"/>
      <c r="H84" s="79"/>
      <c r="I84" s="32"/>
      <c r="J84" s="32"/>
    </row>
    <row r="85" spans="1:10" ht="30">
      <c r="A85" s="79">
        <v>1</v>
      </c>
      <c r="B85" s="77" t="s">
        <v>143</v>
      </c>
      <c r="C85" s="38">
        <v>0.8</v>
      </c>
      <c r="D85" s="146" t="s">
        <v>144</v>
      </c>
      <c r="E85" s="79" t="s">
        <v>124</v>
      </c>
      <c r="F85" s="135" t="s">
        <v>145</v>
      </c>
      <c r="G85" s="147"/>
      <c r="H85" s="148">
        <v>15570</v>
      </c>
      <c r="I85" s="134">
        <v>13800</v>
      </c>
      <c r="J85" s="146" t="s">
        <v>146</v>
      </c>
    </row>
    <row r="86" spans="1:10" ht="48.75" customHeight="1">
      <c r="A86" s="79">
        <v>2</v>
      </c>
      <c r="B86" s="77" t="s">
        <v>147</v>
      </c>
      <c r="C86" s="38">
        <v>1.5</v>
      </c>
      <c r="D86" s="146"/>
      <c r="E86" s="79" t="s">
        <v>124</v>
      </c>
      <c r="F86" s="135"/>
      <c r="G86" s="147"/>
      <c r="H86" s="148"/>
      <c r="I86" s="134"/>
      <c r="J86" s="146"/>
    </row>
    <row r="87" spans="1:10" ht="30">
      <c r="A87" s="79">
        <v>3</v>
      </c>
      <c r="B87" s="77" t="s">
        <v>148</v>
      </c>
      <c r="C87" s="38">
        <v>0.5</v>
      </c>
      <c r="D87" s="146"/>
      <c r="E87" s="79" t="s">
        <v>124</v>
      </c>
      <c r="F87" s="79" t="s">
        <v>149</v>
      </c>
      <c r="G87" s="80">
        <v>0</v>
      </c>
      <c r="H87" s="81">
        <v>50</v>
      </c>
      <c r="I87" s="134"/>
      <c r="J87" s="146"/>
    </row>
    <row r="88" spans="1:10">
      <c r="A88" s="79">
        <v>4</v>
      </c>
      <c r="B88" s="32" t="s">
        <v>150</v>
      </c>
      <c r="C88" s="38">
        <v>0.6</v>
      </c>
      <c r="D88" s="146"/>
      <c r="E88" s="79" t="s">
        <v>124</v>
      </c>
      <c r="F88" s="79" t="s">
        <v>149</v>
      </c>
      <c r="G88" s="80">
        <v>0.7</v>
      </c>
      <c r="H88" s="81">
        <v>256</v>
      </c>
      <c r="I88" s="134"/>
      <c r="J88" s="146"/>
    </row>
    <row r="89" spans="1:10">
      <c r="A89" s="79">
        <v>5</v>
      </c>
      <c r="B89" s="32" t="s">
        <v>151</v>
      </c>
      <c r="C89" s="38">
        <v>0.28000000000000003</v>
      </c>
      <c r="D89" s="146"/>
      <c r="E89" s="79" t="s">
        <v>124</v>
      </c>
      <c r="F89" s="79" t="s">
        <v>149</v>
      </c>
      <c r="G89" s="80">
        <v>0</v>
      </c>
      <c r="H89" s="81">
        <v>100</v>
      </c>
      <c r="I89" s="134"/>
      <c r="J89" s="146"/>
    </row>
    <row r="90" spans="1:10">
      <c r="A90" s="79">
        <v>6</v>
      </c>
      <c r="B90" s="32" t="s">
        <v>152</v>
      </c>
      <c r="C90" s="38">
        <v>1.25</v>
      </c>
      <c r="D90" s="146"/>
      <c r="E90" s="79" t="s">
        <v>124</v>
      </c>
      <c r="F90" s="79" t="s">
        <v>149</v>
      </c>
      <c r="G90" s="80">
        <v>0.6</v>
      </c>
      <c r="H90" s="82">
        <v>530</v>
      </c>
      <c r="I90" s="134"/>
      <c r="J90" s="146"/>
    </row>
    <row r="91" spans="1:10" ht="15" customHeight="1">
      <c r="A91" s="79">
        <v>7</v>
      </c>
      <c r="B91" s="32" t="s">
        <v>153</v>
      </c>
      <c r="C91" s="38">
        <v>2.2000000000000002</v>
      </c>
      <c r="D91" s="146"/>
      <c r="E91" s="79" t="s">
        <v>124</v>
      </c>
      <c r="F91" s="79" t="s">
        <v>149</v>
      </c>
      <c r="G91" s="80">
        <v>0.9</v>
      </c>
      <c r="H91" s="82">
        <v>500</v>
      </c>
      <c r="I91" s="134"/>
      <c r="J91" s="146"/>
    </row>
    <row r="92" spans="1:10">
      <c r="A92" s="79">
        <v>8</v>
      </c>
      <c r="B92" s="77" t="s">
        <v>154</v>
      </c>
      <c r="C92" s="38">
        <v>1.33</v>
      </c>
      <c r="D92" s="146"/>
      <c r="E92" s="79" t="s">
        <v>124</v>
      </c>
      <c r="F92" s="79" t="s">
        <v>149</v>
      </c>
      <c r="G92" s="80">
        <v>0.9</v>
      </c>
      <c r="H92" s="82">
        <v>720</v>
      </c>
      <c r="I92" s="134"/>
      <c r="J92" s="146"/>
    </row>
    <row r="93" spans="1:10">
      <c r="A93" s="79">
        <v>9</v>
      </c>
      <c r="B93" s="77" t="s">
        <v>155</v>
      </c>
      <c r="C93" s="38">
        <v>0.81</v>
      </c>
      <c r="D93" s="146"/>
      <c r="E93" s="79" t="s">
        <v>124</v>
      </c>
      <c r="F93" s="79" t="s">
        <v>149</v>
      </c>
      <c r="G93" s="80">
        <v>0.5</v>
      </c>
      <c r="H93" s="82">
        <v>550</v>
      </c>
      <c r="I93" s="134"/>
      <c r="J93" s="146"/>
    </row>
    <row r="94" spans="1:10" ht="15" customHeight="1">
      <c r="A94" s="79">
        <v>10</v>
      </c>
      <c r="B94" s="77" t="s">
        <v>156</v>
      </c>
      <c r="C94" s="38">
        <v>0.75</v>
      </c>
      <c r="D94" s="146"/>
      <c r="E94" s="79" t="s">
        <v>124</v>
      </c>
      <c r="F94" s="79" t="s">
        <v>149</v>
      </c>
      <c r="G94" s="80">
        <v>0.9</v>
      </c>
      <c r="H94" s="82">
        <v>400</v>
      </c>
      <c r="I94" s="134"/>
      <c r="J94" s="146"/>
    </row>
    <row r="95" spans="1:10" ht="30">
      <c r="A95" s="79">
        <v>11</v>
      </c>
      <c r="B95" s="77" t="s">
        <v>157</v>
      </c>
      <c r="C95" s="38">
        <v>0.66</v>
      </c>
      <c r="D95" s="146"/>
      <c r="E95" s="79" t="s">
        <v>124</v>
      </c>
      <c r="F95" s="79" t="s">
        <v>149</v>
      </c>
      <c r="G95" s="80">
        <v>0.95</v>
      </c>
      <c r="H95" s="82">
        <v>250</v>
      </c>
      <c r="I95" s="134"/>
      <c r="J95" s="146"/>
    </row>
    <row r="96" spans="1:10" ht="30">
      <c r="A96" s="79">
        <v>12</v>
      </c>
      <c r="B96" s="77" t="s">
        <v>158</v>
      </c>
      <c r="C96" s="38">
        <v>0.66</v>
      </c>
      <c r="D96" s="146"/>
      <c r="E96" s="79" t="s">
        <v>124</v>
      </c>
      <c r="F96" s="79" t="s">
        <v>149</v>
      </c>
      <c r="G96" s="80">
        <v>1</v>
      </c>
      <c r="H96" s="82">
        <v>250</v>
      </c>
      <c r="I96" s="134"/>
      <c r="J96" s="146"/>
    </row>
    <row r="97" spans="1:10">
      <c r="A97" s="79">
        <v>13</v>
      </c>
      <c r="B97" s="77" t="s">
        <v>159</v>
      </c>
      <c r="C97" s="38">
        <v>0.35</v>
      </c>
      <c r="D97" s="146"/>
      <c r="E97" s="79" t="s">
        <v>124</v>
      </c>
      <c r="F97" s="79" t="s">
        <v>149</v>
      </c>
      <c r="G97" s="80">
        <v>0.5</v>
      </c>
      <c r="H97" s="82">
        <v>150</v>
      </c>
      <c r="I97" s="134"/>
      <c r="J97" s="146"/>
    </row>
    <row r="98" spans="1:10" ht="30">
      <c r="A98" s="79">
        <v>14</v>
      </c>
      <c r="B98" s="77" t="s">
        <v>160</v>
      </c>
      <c r="C98" s="38">
        <v>0.4</v>
      </c>
      <c r="D98" s="146"/>
      <c r="E98" s="79" t="s">
        <v>124</v>
      </c>
      <c r="F98" s="79" t="s">
        <v>149</v>
      </c>
      <c r="G98" s="80">
        <v>0</v>
      </c>
      <c r="H98" s="82">
        <v>150</v>
      </c>
      <c r="I98" s="134"/>
      <c r="J98" s="146"/>
    </row>
    <row r="99" spans="1:10" ht="30">
      <c r="A99" s="79">
        <v>15</v>
      </c>
      <c r="B99" s="77" t="s">
        <v>161</v>
      </c>
      <c r="C99" s="38">
        <v>0.48</v>
      </c>
      <c r="D99" s="146" t="s">
        <v>144</v>
      </c>
      <c r="E99" s="79" t="s">
        <v>124</v>
      </c>
      <c r="F99" s="79" t="s">
        <v>149</v>
      </c>
      <c r="G99" s="80">
        <v>0</v>
      </c>
      <c r="H99" s="82">
        <v>180</v>
      </c>
      <c r="I99" s="123"/>
      <c r="J99" s="146" t="s">
        <v>146</v>
      </c>
    </row>
    <row r="100" spans="1:10" ht="30">
      <c r="A100" s="79">
        <v>16</v>
      </c>
      <c r="B100" s="77" t="s">
        <v>162</v>
      </c>
      <c r="C100" s="38">
        <v>0.75</v>
      </c>
      <c r="D100" s="146"/>
      <c r="E100" s="79" t="s">
        <v>124</v>
      </c>
      <c r="F100" s="79" t="s">
        <v>149</v>
      </c>
      <c r="G100" s="80">
        <v>0.9</v>
      </c>
      <c r="H100" s="82">
        <v>315</v>
      </c>
      <c r="I100" s="123"/>
      <c r="J100" s="146"/>
    </row>
    <row r="101" spans="1:10">
      <c r="A101" s="79">
        <v>17</v>
      </c>
      <c r="B101" s="77" t="s">
        <v>163</v>
      </c>
      <c r="C101" s="38">
        <v>0.8</v>
      </c>
      <c r="D101" s="146" t="s">
        <v>144</v>
      </c>
      <c r="E101" s="79" t="s">
        <v>124</v>
      </c>
      <c r="F101" s="79" t="s">
        <v>149</v>
      </c>
      <c r="G101" s="80">
        <v>0</v>
      </c>
      <c r="H101" s="82">
        <v>350</v>
      </c>
      <c r="I101" s="123"/>
      <c r="J101" s="146"/>
    </row>
    <row r="102" spans="1:10">
      <c r="A102" s="79">
        <v>18</v>
      </c>
      <c r="B102" s="77" t="s">
        <v>164</v>
      </c>
      <c r="C102" s="38">
        <v>0.82499999999999996</v>
      </c>
      <c r="D102" s="146"/>
      <c r="E102" s="79" t="s">
        <v>124</v>
      </c>
      <c r="F102" s="79" t="s">
        <v>149</v>
      </c>
      <c r="G102" s="80">
        <v>0.95</v>
      </c>
      <c r="H102" s="82">
        <v>300</v>
      </c>
      <c r="I102" s="123"/>
      <c r="J102" s="146"/>
    </row>
    <row r="103" spans="1:10" ht="30">
      <c r="A103" s="79">
        <v>19</v>
      </c>
      <c r="B103" s="77" t="s">
        <v>165</v>
      </c>
      <c r="C103" s="38">
        <v>0.2</v>
      </c>
      <c r="D103" s="146"/>
      <c r="E103" s="79" t="s">
        <v>124</v>
      </c>
      <c r="F103" s="79" t="s">
        <v>149</v>
      </c>
      <c r="G103" s="80">
        <v>0.8</v>
      </c>
      <c r="H103" s="82">
        <v>80</v>
      </c>
      <c r="I103" s="123"/>
      <c r="J103" s="146"/>
    </row>
    <row r="104" spans="1:10" ht="30">
      <c r="A104" s="79">
        <v>20</v>
      </c>
      <c r="B104" s="77" t="s">
        <v>166</v>
      </c>
      <c r="C104" s="38">
        <v>0.5</v>
      </c>
      <c r="D104" s="146"/>
      <c r="E104" s="79" t="s">
        <v>124</v>
      </c>
      <c r="F104" s="79" t="s">
        <v>149</v>
      </c>
      <c r="G104" s="80">
        <v>1</v>
      </c>
      <c r="H104" s="82">
        <v>180</v>
      </c>
      <c r="I104" s="123"/>
      <c r="J104" s="146"/>
    </row>
    <row r="105" spans="1:10" ht="30">
      <c r="A105" s="79">
        <v>21</v>
      </c>
      <c r="B105" s="77" t="s">
        <v>167</v>
      </c>
      <c r="C105" s="38">
        <v>0.85</v>
      </c>
      <c r="D105" s="146"/>
      <c r="E105" s="79" t="s">
        <v>124</v>
      </c>
      <c r="F105" s="79" t="s">
        <v>149</v>
      </c>
      <c r="G105" s="80">
        <v>1</v>
      </c>
      <c r="H105" s="82">
        <v>200</v>
      </c>
      <c r="I105" s="123"/>
      <c r="J105" s="146"/>
    </row>
    <row r="106" spans="1:10" ht="30">
      <c r="A106" s="79">
        <v>22</v>
      </c>
      <c r="B106" s="77" t="s">
        <v>168</v>
      </c>
      <c r="C106" s="38">
        <v>0.26</v>
      </c>
      <c r="D106" s="146"/>
      <c r="E106" s="79" t="s">
        <v>124</v>
      </c>
      <c r="F106" s="79" t="s">
        <v>149</v>
      </c>
      <c r="G106" s="80">
        <v>0</v>
      </c>
      <c r="H106" s="82">
        <v>70</v>
      </c>
      <c r="I106" s="123"/>
      <c r="J106" s="146"/>
    </row>
    <row r="107" spans="1:10" ht="30">
      <c r="A107" s="79">
        <v>23</v>
      </c>
      <c r="B107" s="77" t="s">
        <v>169</v>
      </c>
      <c r="C107" s="78">
        <v>0.75</v>
      </c>
      <c r="D107" s="146"/>
      <c r="E107" s="79" t="s">
        <v>124</v>
      </c>
      <c r="F107" s="79" t="s">
        <v>149</v>
      </c>
      <c r="G107" s="80">
        <v>0.4</v>
      </c>
      <c r="H107" s="82">
        <v>100</v>
      </c>
      <c r="I107" s="123"/>
      <c r="J107" s="146"/>
    </row>
    <row r="108" spans="1:10" ht="30">
      <c r="A108" s="79">
        <v>24</v>
      </c>
      <c r="B108" s="77" t="s">
        <v>170</v>
      </c>
      <c r="C108" s="78">
        <v>0.67</v>
      </c>
      <c r="D108" s="146"/>
      <c r="E108" s="79" t="s">
        <v>124</v>
      </c>
      <c r="F108" s="79" t="s">
        <v>149</v>
      </c>
      <c r="G108" s="80">
        <v>0.7</v>
      </c>
      <c r="H108" s="82">
        <v>300</v>
      </c>
      <c r="I108" s="123"/>
      <c r="J108" s="146"/>
    </row>
    <row r="109" spans="1:10" ht="30">
      <c r="A109" s="79">
        <v>25</v>
      </c>
      <c r="B109" s="77" t="s">
        <v>171</v>
      </c>
      <c r="C109" s="78">
        <v>0.3</v>
      </c>
      <c r="D109" s="146"/>
      <c r="E109" s="79" t="s">
        <v>124</v>
      </c>
      <c r="F109" s="79" t="s">
        <v>149</v>
      </c>
      <c r="G109" s="80">
        <v>0</v>
      </c>
      <c r="H109" s="82">
        <v>50</v>
      </c>
      <c r="I109" s="123"/>
      <c r="J109" s="146"/>
    </row>
    <row r="110" spans="1:10" ht="30">
      <c r="A110" s="79">
        <v>26</v>
      </c>
      <c r="B110" s="83" t="s">
        <v>172</v>
      </c>
      <c r="C110" s="38">
        <v>1</v>
      </c>
      <c r="D110" s="146"/>
      <c r="E110" s="79" t="s">
        <v>124</v>
      </c>
      <c r="F110" s="79" t="s">
        <v>149</v>
      </c>
      <c r="G110" s="80">
        <v>0</v>
      </c>
      <c r="H110" s="82">
        <v>250</v>
      </c>
      <c r="I110" s="123"/>
      <c r="J110" s="146"/>
    </row>
    <row r="111" spans="1:10" ht="15.75">
      <c r="A111" s="76" t="s">
        <v>173</v>
      </c>
      <c r="B111" s="77"/>
      <c r="C111" s="78"/>
      <c r="D111" s="80"/>
      <c r="E111" s="79"/>
      <c r="F111" s="79"/>
      <c r="G111" s="80"/>
      <c r="H111" s="80"/>
      <c r="I111" s="80"/>
      <c r="J111" s="146"/>
    </row>
    <row r="112" spans="1:10" ht="15.75">
      <c r="A112" s="76" t="s">
        <v>174</v>
      </c>
      <c r="B112" s="77"/>
      <c r="C112" s="78"/>
      <c r="D112" s="80"/>
      <c r="E112" s="79"/>
      <c r="F112" s="79"/>
      <c r="G112" s="80"/>
      <c r="H112" s="80"/>
      <c r="I112" s="80"/>
      <c r="J112" s="146"/>
    </row>
    <row r="113" spans="1:10" ht="30">
      <c r="A113" s="79">
        <v>27</v>
      </c>
      <c r="B113" s="83" t="s">
        <v>175</v>
      </c>
      <c r="C113" s="78">
        <v>3</v>
      </c>
      <c r="D113" s="80" t="s">
        <v>144</v>
      </c>
      <c r="E113" s="79" t="s">
        <v>124</v>
      </c>
      <c r="F113" s="79" t="s">
        <v>149</v>
      </c>
      <c r="G113" s="80">
        <v>0.8</v>
      </c>
      <c r="H113" s="34">
        <v>1760</v>
      </c>
      <c r="I113" s="34">
        <v>1408</v>
      </c>
      <c r="J113" s="146"/>
    </row>
    <row r="114" spans="1:10">
      <c r="A114" s="79">
        <v>28</v>
      </c>
      <c r="B114" s="32" t="s">
        <v>176</v>
      </c>
      <c r="C114" s="78">
        <v>0.84</v>
      </c>
      <c r="D114" s="146" t="s">
        <v>177</v>
      </c>
      <c r="E114" s="79" t="s">
        <v>124</v>
      </c>
      <c r="F114" s="79" t="s">
        <v>149</v>
      </c>
      <c r="G114" s="80">
        <v>0.6</v>
      </c>
      <c r="H114" s="34">
        <v>330</v>
      </c>
      <c r="I114" s="34">
        <v>200</v>
      </c>
      <c r="J114" s="146"/>
    </row>
    <row r="115" spans="1:10">
      <c r="A115" s="79">
        <v>29</v>
      </c>
      <c r="B115" s="32" t="s">
        <v>178</v>
      </c>
      <c r="C115" s="38">
        <v>3.6</v>
      </c>
      <c r="D115" s="146"/>
      <c r="E115" s="79" t="s">
        <v>124</v>
      </c>
      <c r="F115" s="79" t="s">
        <v>149</v>
      </c>
      <c r="G115" s="80">
        <v>0.85</v>
      </c>
      <c r="H115" s="34">
        <v>2900</v>
      </c>
      <c r="I115" s="34">
        <v>2400</v>
      </c>
      <c r="J115" s="146"/>
    </row>
    <row r="116" spans="1:10" ht="16.5" customHeight="1">
      <c r="A116" s="79">
        <v>30</v>
      </c>
      <c r="B116" s="83" t="s">
        <v>179</v>
      </c>
      <c r="C116" s="38">
        <v>1.25</v>
      </c>
      <c r="D116" s="146"/>
      <c r="E116" s="79" t="s">
        <v>124</v>
      </c>
      <c r="F116" s="79" t="s">
        <v>149</v>
      </c>
      <c r="G116" s="80">
        <v>0.95</v>
      </c>
      <c r="H116" s="34">
        <v>360</v>
      </c>
      <c r="I116" s="34">
        <v>330</v>
      </c>
      <c r="J116" s="146"/>
    </row>
    <row r="117" spans="1:10" ht="30">
      <c r="A117" s="79">
        <v>31</v>
      </c>
      <c r="B117" s="83" t="s">
        <v>180</v>
      </c>
      <c r="C117" s="38">
        <v>1.07</v>
      </c>
      <c r="D117" s="146"/>
      <c r="E117" s="79" t="s">
        <v>124</v>
      </c>
      <c r="F117" s="79" t="s">
        <v>149</v>
      </c>
      <c r="G117" s="80">
        <v>0</v>
      </c>
      <c r="H117" s="34">
        <v>175</v>
      </c>
      <c r="I117" s="34" t="s">
        <v>181</v>
      </c>
      <c r="J117" s="146"/>
    </row>
    <row r="118" spans="1:10">
      <c r="A118" s="79">
        <v>32</v>
      </c>
      <c r="B118" s="83" t="s">
        <v>182</v>
      </c>
      <c r="C118" s="38">
        <v>1.54</v>
      </c>
      <c r="D118" s="146"/>
      <c r="E118" s="79" t="s">
        <v>124</v>
      </c>
      <c r="F118" s="79" t="s">
        <v>149</v>
      </c>
      <c r="G118" s="80">
        <v>0.95</v>
      </c>
      <c r="H118" s="34">
        <v>780</v>
      </c>
      <c r="I118" s="34">
        <v>700</v>
      </c>
      <c r="J118" s="146"/>
    </row>
    <row r="119" spans="1:10" ht="30">
      <c r="A119" s="79">
        <v>33</v>
      </c>
      <c r="B119" s="83" t="s">
        <v>183</v>
      </c>
      <c r="C119" s="38">
        <v>0.52</v>
      </c>
      <c r="D119" s="146"/>
      <c r="E119" s="79" t="s">
        <v>124</v>
      </c>
      <c r="F119" s="79" t="s">
        <v>149</v>
      </c>
      <c r="G119" s="80">
        <v>0</v>
      </c>
      <c r="H119" s="34">
        <v>60</v>
      </c>
      <c r="I119" s="34" t="s">
        <v>181</v>
      </c>
      <c r="J119" s="146"/>
    </row>
    <row r="120" spans="1:10">
      <c r="A120" s="79">
        <v>34</v>
      </c>
      <c r="B120" s="83" t="s">
        <v>184</v>
      </c>
      <c r="C120" s="38">
        <v>0.99</v>
      </c>
      <c r="D120" s="146"/>
      <c r="E120" s="79" t="s">
        <v>124</v>
      </c>
      <c r="F120" s="79" t="s">
        <v>149</v>
      </c>
      <c r="G120" s="80">
        <v>0.9</v>
      </c>
      <c r="H120" s="34">
        <v>560</v>
      </c>
      <c r="I120" s="34">
        <v>450</v>
      </c>
      <c r="J120" s="146"/>
    </row>
    <row r="121" spans="1:10" ht="30">
      <c r="A121" s="79">
        <v>35</v>
      </c>
      <c r="B121" s="83" t="s">
        <v>185</v>
      </c>
      <c r="C121" s="38">
        <v>0.95</v>
      </c>
      <c r="D121" s="146"/>
      <c r="E121" s="79" t="s">
        <v>124</v>
      </c>
      <c r="F121" s="79" t="s">
        <v>149</v>
      </c>
      <c r="G121" s="80">
        <v>0.95</v>
      </c>
      <c r="H121" s="34">
        <v>200</v>
      </c>
      <c r="I121" s="34">
        <v>180</v>
      </c>
      <c r="J121" s="146"/>
    </row>
    <row r="122" spans="1:10" ht="31.5" customHeight="1">
      <c r="A122" s="79">
        <v>36</v>
      </c>
      <c r="B122" s="83" t="s">
        <v>186</v>
      </c>
      <c r="C122" s="38">
        <v>0.6</v>
      </c>
      <c r="D122" s="146"/>
      <c r="E122" s="79" t="s">
        <v>124</v>
      </c>
      <c r="F122" s="79" t="s">
        <v>149</v>
      </c>
      <c r="G122" s="80">
        <v>0</v>
      </c>
      <c r="H122" s="34">
        <v>245</v>
      </c>
      <c r="I122" s="34" t="s">
        <v>181</v>
      </c>
      <c r="J122" s="146"/>
    </row>
    <row r="123" spans="1:10">
      <c r="A123" s="79">
        <v>37</v>
      </c>
      <c r="B123" s="83" t="s">
        <v>187</v>
      </c>
      <c r="C123" s="38">
        <v>0.98</v>
      </c>
      <c r="D123" s="146"/>
      <c r="E123" s="79" t="s">
        <v>124</v>
      </c>
      <c r="F123" s="79" t="s">
        <v>149</v>
      </c>
      <c r="G123" s="80">
        <v>0</v>
      </c>
      <c r="H123" s="34">
        <v>210</v>
      </c>
      <c r="I123" s="34" t="s">
        <v>181</v>
      </c>
      <c r="J123" s="146"/>
    </row>
    <row r="124" spans="1:10">
      <c r="A124" s="79">
        <v>38</v>
      </c>
      <c r="B124" s="83" t="s">
        <v>188</v>
      </c>
      <c r="C124" s="78">
        <v>0.9</v>
      </c>
      <c r="D124" s="146"/>
      <c r="E124" s="79" t="s">
        <v>124</v>
      </c>
      <c r="F124" s="79" t="s">
        <v>149</v>
      </c>
      <c r="G124" s="80">
        <v>0.6</v>
      </c>
      <c r="H124" s="34">
        <v>1045</v>
      </c>
      <c r="I124" s="34">
        <v>440</v>
      </c>
      <c r="J124" s="146"/>
    </row>
    <row r="125" spans="1:10" ht="15.75">
      <c r="A125" s="76" t="s">
        <v>189</v>
      </c>
      <c r="B125" s="77"/>
      <c r="C125" s="78"/>
      <c r="D125" s="84"/>
      <c r="E125" s="84"/>
      <c r="F125" s="84"/>
      <c r="G125" s="80"/>
      <c r="H125" s="80"/>
      <c r="I125" s="80"/>
      <c r="J125" s="146"/>
    </row>
    <row r="126" spans="1:10" ht="15.75">
      <c r="A126" s="76" t="s">
        <v>190</v>
      </c>
      <c r="B126" s="77"/>
      <c r="C126" s="78"/>
      <c r="D126" s="84"/>
      <c r="E126" s="84"/>
      <c r="F126" s="84"/>
      <c r="G126" s="80"/>
      <c r="H126" s="80"/>
      <c r="I126" s="80"/>
      <c r="J126" s="146"/>
    </row>
    <row r="127" spans="1:10">
      <c r="A127" s="79">
        <v>39</v>
      </c>
      <c r="B127" s="32" t="s">
        <v>191</v>
      </c>
      <c r="C127" s="38">
        <v>0.75</v>
      </c>
      <c r="D127" s="146" t="s">
        <v>177</v>
      </c>
      <c r="E127" s="79" t="s">
        <v>124</v>
      </c>
      <c r="F127" s="79" t="s">
        <v>149</v>
      </c>
      <c r="G127" s="80">
        <v>0.9</v>
      </c>
      <c r="H127" s="34">
        <v>90</v>
      </c>
      <c r="I127" s="34">
        <v>75</v>
      </c>
      <c r="J127" s="146"/>
    </row>
    <row r="128" spans="1:10">
      <c r="A128" s="79">
        <v>40</v>
      </c>
      <c r="B128" s="32" t="s">
        <v>192</v>
      </c>
      <c r="C128" s="38">
        <v>0.45</v>
      </c>
      <c r="D128" s="146"/>
      <c r="E128" s="79" t="s">
        <v>124</v>
      </c>
      <c r="F128" s="79" t="s">
        <v>149</v>
      </c>
      <c r="G128" s="80">
        <v>0.9</v>
      </c>
      <c r="H128" s="34">
        <v>175</v>
      </c>
      <c r="I128" s="34">
        <v>140</v>
      </c>
      <c r="J128" s="146" t="s">
        <v>146</v>
      </c>
    </row>
    <row r="129" spans="1:10">
      <c r="A129" s="79">
        <v>41</v>
      </c>
      <c r="B129" s="32" t="s">
        <v>193</v>
      </c>
      <c r="C129" s="38">
        <v>0.65</v>
      </c>
      <c r="D129" s="146"/>
      <c r="E129" s="79" t="s">
        <v>124</v>
      </c>
      <c r="F129" s="79" t="s">
        <v>149</v>
      </c>
      <c r="G129" s="80">
        <v>0.9</v>
      </c>
      <c r="H129" s="34">
        <v>340</v>
      </c>
      <c r="I129" s="34">
        <v>250</v>
      </c>
      <c r="J129" s="146"/>
    </row>
    <row r="130" spans="1:10" ht="30">
      <c r="A130" s="79">
        <v>42</v>
      </c>
      <c r="B130" s="77" t="s">
        <v>194</v>
      </c>
      <c r="C130" s="38">
        <v>0.8</v>
      </c>
      <c r="D130" s="146"/>
      <c r="E130" s="79" t="s">
        <v>124</v>
      </c>
      <c r="F130" s="79" t="s">
        <v>149</v>
      </c>
      <c r="G130" s="80">
        <v>0.9</v>
      </c>
      <c r="H130" s="34">
        <v>400</v>
      </c>
      <c r="I130" s="34">
        <v>340</v>
      </c>
      <c r="J130" s="146"/>
    </row>
    <row r="131" spans="1:10" ht="30">
      <c r="A131" s="79">
        <v>43</v>
      </c>
      <c r="B131" s="77" t="s">
        <v>195</v>
      </c>
      <c r="C131" s="38">
        <v>0.35</v>
      </c>
      <c r="D131" s="146"/>
      <c r="E131" s="79" t="s">
        <v>124</v>
      </c>
      <c r="F131" s="79" t="s">
        <v>149</v>
      </c>
      <c r="G131" s="80">
        <v>0</v>
      </c>
      <c r="H131" s="34">
        <v>300</v>
      </c>
      <c r="I131" s="34" t="s">
        <v>181</v>
      </c>
      <c r="J131" s="146"/>
    </row>
    <row r="132" spans="1:10">
      <c r="A132" s="79">
        <v>44</v>
      </c>
      <c r="B132" s="83" t="s">
        <v>196</v>
      </c>
      <c r="C132" s="38">
        <v>0.85</v>
      </c>
      <c r="D132" s="146" t="s">
        <v>144</v>
      </c>
      <c r="E132" s="79" t="s">
        <v>124</v>
      </c>
      <c r="F132" s="79" t="s">
        <v>149</v>
      </c>
      <c r="G132" s="80">
        <v>0.9</v>
      </c>
      <c r="H132" s="34">
        <v>460</v>
      </c>
      <c r="I132" s="34">
        <v>414</v>
      </c>
      <c r="J132" s="146"/>
    </row>
    <row r="133" spans="1:10">
      <c r="A133" s="79">
        <v>45</v>
      </c>
      <c r="B133" s="83" t="s">
        <v>197</v>
      </c>
      <c r="C133" s="38">
        <v>0.8</v>
      </c>
      <c r="D133" s="146"/>
      <c r="E133" s="79" t="s">
        <v>124</v>
      </c>
      <c r="F133" s="79" t="s">
        <v>149</v>
      </c>
      <c r="G133" s="80">
        <v>0</v>
      </c>
      <c r="H133" s="34">
        <v>350</v>
      </c>
      <c r="I133" s="34" t="s">
        <v>181</v>
      </c>
      <c r="J133" s="146"/>
    </row>
    <row r="134" spans="1:10" ht="30">
      <c r="A134" s="79">
        <v>46</v>
      </c>
      <c r="B134" s="83" t="s">
        <v>198</v>
      </c>
      <c r="C134" s="38">
        <v>0.3</v>
      </c>
      <c r="D134" s="146"/>
      <c r="E134" s="79" t="s">
        <v>124</v>
      </c>
      <c r="F134" s="79" t="s">
        <v>149</v>
      </c>
      <c r="G134" s="80">
        <v>0</v>
      </c>
      <c r="H134" s="34">
        <v>95</v>
      </c>
      <c r="I134" s="34" t="s">
        <v>181</v>
      </c>
      <c r="J134" s="146"/>
    </row>
    <row r="135" spans="1:10">
      <c r="A135" s="79">
        <v>47</v>
      </c>
      <c r="B135" s="77" t="s">
        <v>199</v>
      </c>
      <c r="C135" s="38">
        <v>0.6</v>
      </c>
      <c r="D135" s="146"/>
      <c r="E135" s="79" t="s">
        <v>124</v>
      </c>
      <c r="F135" s="79" t="s">
        <v>149</v>
      </c>
      <c r="G135" s="80">
        <v>0</v>
      </c>
      <c r="H135" s="34">
        <v>110</v>
      </c>
      <c r="I135" s="34" t="s">
        <v>181</v>
      </c>
      <c r="J135" s="146"/>
    </row>
    <row r="136" spans="1:10">
      <c r="A136" s="79">
        <v>48</v>
      </c>
      <c r="B136" s="77" t="s">
        <v>200</v>
      </c>
      <c r="C136" s="85">
        <v>0.9</v>
      </c>
      <c r="D136" s="146"/>
      <c r="E136" s="79" t="s">
        <v>124</v>
      </c>
      <c r="F136" s="79" t="s">
        <v>149</v>
      </c>
      <c r="G136" s="80">
        <v>0.9</v>
      </c>
      <c r="H136" s="34">
        <v>200</v>
      </c>
      <c r="I136" s="34">
        <v>180</v>
      </c>
      <c r="J136" s="146"/>
    </row>
    <row r="137" spans="1:10" ht="30">
      <c r="A137" s="79">
        <v>49</v>
      </c>
      <c r="B137" s="77" t="s">
        <v>201</v>
      </c>
      <c r="C137" s="85">
        <v>1.7</v>
      </c>
      <c r="D137" s="146"/>
      <c r="E137" s="79" t="s">
        <v>124</v>
      </c>
      <c r="F137" s="79" t="s">
        <v>149</v>
      </c>
      <c r="G137" s="80">
        <v>0.9</v>
      </c>
      <c r="H137" s="34" t="s">
        <v>181</v>
      </c>
      <c r="I137" s="34">
        <v>500</v>
      </c>
      <c r="J137" s="146"/>
    </row>
    <row r="138" spans="1:10" ht="30">
      <c r="A138" s="79">
        <v>50</v>
      </c>
      <c r="B138" s="77" t="s">
        <v>202</v>
      </c>
      <c r="C138" s="85">
        <v>0.5</v>
      </c>
      <c r="D138" s="146"/>
      <c r="E138" s="79" t="s">
        <v>124</v>
      </c>
      <c r="F138" s="79" t="s">
        <v>149</v>
      </c>
      <c r="G138" s="80">
        <v>0</v>
      </c>
      <c r="H138" s="34" t="s">
        <v>181</v>
      </c>
      <c r="I138" s="34" t="s">
        <v>181</v>
      </c>
      <c r="J138" s="146"/>
    </row>
    <row r="139" spans="1:10" ht="15.75">
      <c r="A139" s="76" t="s">
        <v>190</v>
      </c>
      <c r="B139" s="77"/>
      <c r="C139" s="78"/>
      <c r="D139" s="80"/>
      <c r="E139" s="84"/>
      <c r="F139" s="84"/>
      <c r="G139" s="80"/>
      <c r="H139" s="80"/>
      <c r="I139" s="80"/>
      <c r="J139" s="146"/>
    </row>
    <row r="140" spans="1:10">
      <c r="A140" s="79">
        <f>A138+1</f>
        <v>51</v>
      </c>
      <c r="B140" s="77" t="s">
        <v>203</v>
      </c>
      <c r="C140" s="38">
        <f>670/1000</f>
        <v>0.67</v>
      </c>
      <c r="D140" s="146" t="s">
        <v>86</v>
      </c>
      <c r="E140" s="79" t="s">
        <v>124</v>
      </c>
      <c r="F140" s="79" t="s">
        <v>149</v>
      </c>
      <c r="G140" s="86">
        <v>0.08</v>
      </c>
      <c r="H140" s="34">
        <v>684.33</v>
      </c>
      <c r="I140" s="87">
        <v>241</v>
      </c>
      <c r="J140" s="146"/>
    </row>
    <row r="141" spans="1:10">
      <c r="A141" s="79">
        <f>A140+1</f>
        <v>52</v>
      </c>
      <c r="B141" s="77" t="s">
        <v>204</v>
      </c>
      <c r="C141" s="38">
        <f>354/1000</f>
        <v>0.35399999999999998</v>
      </c>
      <c r="D141" s="146"/>
      <c r="E141" s="79" t="s">
        <v>124</v>
      </c>
      <c r="F141" s="79" t="s">
        <v>149</v>
      </c>
      <c r="G141" s="86">
        <v>0</v>
      </c>
      <c r="H141" s="34">
        <v>333.65</v>
      </c>
      <c r="I141" s="88">
        <v>0</v>
      </c>
      <c r="J141" s="146"/>
    </row>
    <row r="142" spans="1:10">
      <c r="A142" s="79">
        <f t="shared" ref="A142:A159" si="6">A141+1</f>
        <v>53</v>
      </c>
      <c r="B142" s="77" t="s">
        <v>205</v>
      </c>
      <c r="C142" s="38">
        <f>328/1000</f>
        <v>0.32800000000000001</v>
      </c>
      <c r="D142" s="146"/>
      <c r="E142" s="79" t="s">
        <v>124</v>
      </c>
      <c r="F142" s="79" t="s">
        <v>149</v>
      </c>
      <c r="G142" s="86">
        <v>0</v>
      </c>
      <c r="H142" s="34">
        <v>300</v>
      </c>
      <c r="I142" s="88">
        <v>0</v>
      </c>
      <c r="J142" s="146"/>
    </row>
    <row r="143" spans="1:10">
      <c r="A143" s="79">
        <f t="shared" si="6"/>
        <v>54</v>
      </c>
      <c r="B143" s="77" t="s">
        <v>206</v>
      </c>
      <c r="C143" s="38">
        <f>400/1000</f>
        <v>0.4</v>
      </c>
      <c r="D143" s="146"/>
      <c r="E143" s="79" t="s">
        <v>124</v>
      </c>
      <c r="F143" s="79" t="s">
        <v>149</v>
      </c>
      <c r="G143" s="86">
        <v>0</v>
      </c>
      <c r="H143" s="34">
        <v>90</v>
      </c>
      <c r="I143" s="88">
        <v>0</v>
      </c>
      <c r="J143" s="146"/>
    </row>
    <row r="144" spans="1:10">
      <c r="A144" s="79">
        <f t="shared" si="6"/>
        <v>55</v>
      </c>
      <c r="B144" s="77" t="s">
        <v>207</v>
      </c>
      <c r="C144" s="38">
        <f>610/1000</f>
        <v>0.61</v>
      </c>
      <c r="D144" s="146"/>
      <c r="E144" s="79" t="s">
        <v>124</v>
      </c>
      <c r="F144" s="79" t="s">
        <v>149</v>
      </c>
      <c r="G144" s="86">
        <v>0.04</v>
      </c>
      <c r="H144" s="34">
        <v>300</v>
      </c>
      <c r="I144" s="87">
        <v>180</v>
      </c>
      <c r="J144" s="146"/>
    </row>
    <row r="145" spans="1:10">
      <c r="A145" s="79">
        <f t="shared" si="6"/>
        <v>56</v>
      </c>
      <c r="B145" s="77" t="s">
        <v>208</v>
      </c>
      <c r="C145" s="89">
        <v>2.5</v>
      </c>
      <c r="D145" s="146"/>
      <c r="E145" s="79" t="s">
        <v>124</v>
      </c>
      <c r="F145" s="79" t="s">
        <v>149</v>
      </c>
      <c r="G145" s="86">
        <v>0.14000000000000001</v>
      </c>
      <c r="H145" s="34">
        <v>1214</v>
      </c>
      <c r="I145" s="87">
        <v>310</v>
      </c>
      <c r="J145" s="146"/>
    </row>
    <row r="146" spans="1:10">
      <c r="A146" s="79">
        <f t="shared" si="6"/>
        <v>57</v>
      </c>
      <c r="B146" s="77" t="s">
        <v>209</v>
      </c>
      <c r="C146" s="89">
        <v>1.5</v>
      </c>
      <c r="D146" s="146"/>
      <c r="E146" s="79" t="s">
        <v>124</v>
      </c>
      <c r="F146" s="79" t="s">
        <v>149</v>
      </c>
      <c r="G146" s="86">
        <v>0</v>
      </c>
      <c r="H146" s="34">
        <v>874.65</v>
      </c>
      <c r="I146" s="88">
        <v>0</v>
      </c>
      <c r="J146" s="146"/>
    </row>
    <row r="147" spans="1:10">
      <c r="A147" s="79">
        <f>A146+1</f>
        <v>58</v>
      </c>
      <c r="B147" s="77" t="s">
        <v>210</v>
      </c>
      <c r="C147" s="38">
        <v>1.6</v>
      </c>
      <c r="D147" s="146"/>
      <c r="E147" s="79" t="s">
        <v>124</v>
      </c>
      <c r="F147" s="79" t="s">
        <v>149</v>
      </c>
      <c r="G147" s="86">
        <v>0.15</v>
      </c>
      <c r="H147" s="34">
        <v>1578.67</v>
      </c>
      <c r="I147" s="87">
        <v>0</v>
      </c>
      <c r="J147" s="146"/>
    </row>
    <row r="148" spans="1:10">
      <c r="A148" s="79">
        <f t="shared" si="6"/>
        <v>59</v>
      </c>
      <c r="B148" s="77" t="s">
        <v>211</v>
      </c>
      <c r="C148" s="38">
        <f>630/1000</f>
        <v>0.63</v>
      </c>
      <c r="D148" s="146"/>
      <c r="E148" s="79" t="s">
        <v>124</v>
      </c>
      <c r="F148" s="79" t="s">
        <v>149</v>
      </c>
      <c r="G148" s="86">
        <v>0.16</v>
      </c>
      <c r="H148" s="34">
        <v>153.44999999999999</v>
      </c>
      <c r="I148" s="87">
        <v>210</v>
      </c>
      <c r="J148" s="146"/>
    </row>
    <row r="149" spans="1:10">
      <c r="A149" s="79">
        <f t="shared" si="6"/>
        <v>60</v>
      </c>
      <c r="B149" s="77" t="s">
        <v>212</v>
      </c>
      <c r="C149" s="38">
        <f>590/1000</f>
        <v>0.59</v>
      </c>
      <c r="D149" s="146"/>
      <c r="E149" s="79" t="s">
        <v>124</v>
      </c>
      <c r="F149" s="79" t="s">
        <v>149</v>
      </c>
      <c r="G149" s="86">
        <v>0</v>
      </c>
      <c r="H149" s="34">
        <v>567.88</v>
      </c>
      <c r="I149" s="88">
        <v>0</v>
      </c>
      <c r="J149" s="146"/>
    </row>
    <row r="150" spans="1:10">
      <c r="A150" s="79">
        <f t="shared" si="6"/>
        <v>61</v>
      </c>
      <c r="B150" s="77" t="s">
        <v>213</v>
      </c>
      <c r="C150" s="38">
        <f>334/1000</f>
        <v>0.33400000000000002</v>
      </c>
      <c r="D150" s="146"/>
      <c r="E150" s="79" t="s">
        <v>124</v>
      </c>
      <c r="F150" s="79" t="s">
        <v>149</v>
      </c>
      <c r="G150" s="86">
        <v>0</v>
      </c>
      <c r="H150" s="34">
        <v>222.11</v>
      </c>
      <c r="I150" s="88">
        <v>0</v>
      </c>
      <c r="J150" s="146"/>
    </row>
    <row r="151" spans="1:10">
      <c r="A151" s="79">
        <f t="shared" si="6"/>
        <v>62</v>
      </c>
      <c r="B151" s="77" t="s">
        <v>214</v>
      </c>
      <c r="C151" s="38">
        <f>460/1000</f>
        <v>0.46</v>
      </c>
      <c r="D151" s="146"/>
      <c r="E151" s="79" t="s">
        <v>124</v>
      </c>
      <c r="F151" s="79" t="s">
        <v>149</v>
      </c>
      <c r="G151" s="86">
        <v>7.0000000000000007E-2</v>
      </c>
      <c r="H151" s="34">
        <v>262.2</v>
      </c>
      <c r="I151" s="88">
        <v>0</v>
      </c>
      <c r="J151" s="146"/>
    </row>
    <row r="152" spans="1:10">
      <c r="A152" s="79">
        <f t="shared" si="6"/>
        <v>63</v>
      </c>
      <c r="B152" s="77" t="s">
        <v>215</v>
      </c>
      <c r="C152" s="38">
        <f>380/1000</f>
        <v>0.38</v>
      </c>
      <c r="D152" s="146"/>
      <c r="E152" s="79" t="s">
        <v>124</v>
      </c>
      <c r="F152" s="79" t="s">
        <v>149</v>
      </c>
      <c r="G152" s="86">
        <v>0.17</v>
      </c>
      <c r="H152" s="34">
        <v>216.6</v>
      </c>
      <c r="I152" s="87">
        <v>150</v>
      </c>
      <c r="J152" s="146"/>
    </row>
    <row r="153" spans="1:10">
      <c r="A153" s="79">
        <f t="shared" si="6"/>
        <v>64</v>
      </c>
      <c r="B153" s="77" t="s">
        <v>216</v>
      </c>
      <c r="C153" s="38">
        <f>270/1000</f>
        <v>0.27</v>
      </c>
      <c r="D153" s="146"/>
      <c r="E153" s="79" t="s">
        <v>124</v>
      </c>
      <c r="F153" s="79" t="s">
        <v>149</v>
      </c>
      <c r="G153" s="86">
        <v>0</v>
      </c>
      <c r="H153" s="34">
        <v>99.9</v>
      </c>
      <c r="I153" s="88">
        <v>0</v>
      </c>
      <c r="J153" s="146"/>
    </row>
    <row r="154" spans="1:10" ht="15.75">
      <c r="A154" s="79">
        <f t="shared" si="6"/>
        <v>65</v>
      </c>
      <c r="B154" s="77" t="s">
        <v>222</v>
      </c>
      <c r="C154" s="78">
        <v>2.9</v>
      </c>
      <c r="D154" s="146"/>
      <c r="E154" s="79" t="s">
        <v>124</v>
      </c>
      <c r="F154" s="79" t="s">
        <v>149</v>
      </c>
      <c r="G154" s="86">
        <v>0</v>
      </c>
      <c r="H154" s="34">
        <v>870</v>
      </c>
      <c r="I154" s="88">
        <v>0</v>
      </c>
      <c r="J154" s="146"/>
    </row>
    <row r="155" spans="1:10">
      <c r="A155" s="79">
        <f t="shared" si="6"/>
        <v>66</v>
      </c>
      <c r="B155" s="77" t="s">
        <v>217</v>
      </c>
      <c r="C155" s="78">
        <f>790/1000</f>
        <v>0.79</v>
      </c>
      <c r="D155" s="146"/>
      <c r="E155" s="79" t="s">
        <v>124</v>
      </c>
      <c r="F155" s="79" t="s">
        <v>149</v>
      </c>
      <c r="G155" s="86">
        <v>0</v>
      </c>
      <c r="H155" s="34">
        <v>537.20000000000005</v>
      </c>
      <c r="I155" s="88">
        <v>0</v>
      </c>
      <c r="J155" s="146"/>
    </row>
    <row r="156" spans="1:10">
      <c r="A156" s="79">
        <f t="shared" si="6"/>
        <v>67</v>
      </c>
      <c r="B156" s="77" t="s">
        <v>218</v>
      </c>
      <c r="C156" s="78">
        <f>690/1000</f>
        <v>0.69</v>
      </c>
      <c r="D156" s="146"/>
      <c r="E156" s="79" t="s">
        <v>124</v>
      </c>
      <c r="F156" s="79" t="s">
        <v>149</v>
      </c>
      <c r="G156" s="86">
        <v>0</v>
      </c>
      <c r="H156" s="34">
        <v>393.3</v>
      </c>
      <c r="I156" s="88">
        <v>0</v>
      </c>
      <c r="J156" s="146"/>
    </row>
    <row r="157" spans="1:10">
      <c r="A157" s="79">
        <f t="shared" si="6"/>
        <v>68</v>
      </c>
      <c r="B157" s="77" t="s">
        <v>219</v>
      </c>
      <c r="C157" s="78">
        <f>2890/1000</f>
        <v>2.89</v>
      </c>
      <c r="D157" s="146"/>
      <c r="E157" s="79" t="s">
        <v>124</v>
      </c>
      <c r="F157" s="79" t="s">
        <v>149</v>
      </c>
      <c r="G157" s="86">
        <v>0.25</v>
      </c>
      <c r="H157" s="34">
        <v>2691.67</v>
      </c>
      <c r="I157" s="87">
        <v>550</v>
      </c>
      <c r="J157" s="146"/>
    </row>
    <row r="158" spans="1:10">
      <c r="A158" s="79">
        <f t="shared" si="6"/>
        <v>69</v>
      </c>
      <c r="B158" s="77" t="s">
        <v>220</v>
      </c>
      <c r="C158" s="78">
        <v>3.14</v>
      </c>
      <c r="D158" s="146"/>
      <c r="E158" s="79" t="s">
        <v>124</v>
      </c>
      <c r="F158" s="79" t="s">
        <v>149</v>
      </c>
      <c r="G158" s="86">
        <v>0.06</v>
      </c>
      <c r="H158" s="78">
        <v>494.55</v>
      </c>
      <c r="I158" s="81">
        <v>250</v>
      </c>
      <c r="J158" s="146"/>
    </row>
    <row r="159" spans="1:10">
      <c r="A159" s="79">
        <f t="shared" si="6"/>
        <v>70</v>
      </c>
      <c r="B159" s="77" t="s">
        <v>221</v>
      </c>
      <c r="C159" s="38">
        <f>1470/1000</f>
        <v>1.47</v>
      </c>
      <c r="D159" s="146"/>
      <c r="E159" s="79" t="s">
        <v>124</v>
      </c>
      <c r="F159" s="79" t="s">
        <v>149</v>
      </c>
      <c r="G159" s="86">
        <v>0</v>
      </c>
      <c r="H159" s="34">
        <v>1651.86</v>
      </c>
      <c r="I159" s="88">
        <v>0</v>
      </c>
      <c r="J159" s="146"/>
    </row>
    <row r="160" spans="1:10">
      <c r="A160" s="69"/>
      <c r="B160" s="70"/>
      <c r="C160" s="71"/>
      <c r="D160" s="74"/>
      <c r="E160" s="69"/>
      <c r="F160" s="69"/>
      <c r="G160" s="74"/>
      <c r="H160" s="73"/>
      <c r="I160" s="75"/>
      <c r="J160" s="72"/>
    </row>
    <row r="161" spans="1:16" ht="22.5" customHeight="1">
      <c r="A161" s="143" t="s">
        <v>95</v>
      </c>
      <c r="B161" s="143"/>
      <c r="C161" s="143"/>
      <c r="D161" s="143"/>
      <c r="E161" s="143"/>
      <c r="F161" s="143"/>
      <c r="G161" s="143"/>
      <c r="H161" s="143"/>
      <c r="I161" s="143"/>
      <c r="J161" s="143"/>
    </row>
    <row r="162" spans="1:16" ht="30">
      <c r="A162" s="17">
        <v>1</v>
      </c>
      <c r="B162" s="43" t="s">
        <v>96</v>
      </c>
      <c r="C162" s="38">
        <v>2.1</v>
      </c>
      <c r="D162" s="163" t="s">
        <v>97</v>
      </c>
      <c r="E162" s="48" t="s">
        <v>98</v>
      </c>
      <c r="F162" s="47" t="s">
        <v>135</v>
      </c>
      <c r="G162" s="37">
        <v>0.04</v>
      </c>
      <c r="H162" s="57">
        <v>20</v>
      </c>
      <c r="I162" s="57">
        <f>H162</f>
        <v>20</v>
      </c>
      <c r="J162" s="131" t="s">
        <v>99</v>
      </c>
      <c r="L162" s="11"/>
      <c r="M162" s="11"/>
      <c r="N162" s="11"/>
      <c r="O162" s="11"/>
      <c r="P162" s="12"/>
    </row>
    <row r="163" spans="1:16" ht="30">
      <c r="A163" s="17">
        <v>2</v>
      </c>
      <c r="B163" s="27" t="s">
        <v>100</v>
      </c>
      <c r="C163" s="58">
        <v>0.999</v>
      </c>
      <c r="D163" s="163"/>
      <c r="E163" s="48" t="s">
        <v>98</v>
      </c>
      <c r="F163" s="47" t="s">
        <v>135</v>
      </c>
      <c r="G163" s="59">
        <v>0.45</v>
      </c>
      <c r="H163" s="57">
        <v>304</v>
      </c>
      <c r="I163" s="57">
        <v>300</v>
      </c>
      <c r="J163" s="131"/>
      <c r="L163" s="14"/>
      <c r="M163" s="14"/>
      <c r="N163" s="14"/>
      <c r="O163" s="14"/>
    </row>
    <row r="164" spans="1:16" ht="30">
      <c r="A164" s="17">
        <v>3</v>
      </c>
      <c r="B164" s="43" t="s">
        <v>101</v>
      </c>
      <c r="C164" s="58">
        <v>3.45</v>
      </c>
      <c r="D164" s="163"/>
      <c r="E164" s="47" t="s">
        <v>138</v>
      </c>
      <c r="F164" s="47" t="s">
        <v>135</v>
      </c>
      <c r="G164" s="37">
        <v>0.45</v>
      </c>
      <c r="H164" s="57">
        <v>1120</v>
      </c>
      <c r="I164" s="57">
        <v>1050</v>
      </c>
      <c r="J164" s="131"/>
    </row>
    <row r="165" spans="1:16" ht="30">
      <c r="A165" s="17">
        <v>4</v>
      </c>
      <c r="B165" s="43" t="s">
        <v>102</v>
      </c>
      <c r="C165" s="58">
        <f>0.35+0.3</f>
        <v>0.64999999999999991</v>
      </c>
      <c r="D165" s="124" t="s">
        <v>97</v>
      </c>
      <c r="E165" s="48" t="s">
        <v>103</v>
      </c>
      <c r="F165" s="47" t="s">
        <v>135</v>
      </c>
      <c r="G165" s="37">
        <v>0</v>
      </c>
      <c r="H165" s="46" t="s">
        <v>91</v>
      </c>
      <c r="I165" s="46" t="s">
        <v>91</v>
      </c>
      <c r="J165" s="46" t="s">
        <v>99</v>
      </c>
    </row>
    <row r="166" spans="1:16">
      <c r="A166" s="17">
        <v>5</v>
      </c>
      <c r="B166" s="43" t="s">
        <v>104</v>
      </c>
      <c r="C166" s="58">
        <v>3</v>
      </c>
      <c r="D166" s="133" t="s">
        <v>105</v>
      </c>
      <c r="E166" s="133"/>
      <c r="F166" s="133"/>
      <c r="G166" s="60"/>
      <c r="H166" s="46"/>
      <c r="I166" s="46"/>
      <c r="J166" s="16"/>
    </row>
    <row r="167" spans="1:16">
      <c r="A167" s="17">
        <v>6</v>
      </c>
      <c r="B167" s="27" t="s">
        <v>106</v>
      </c>
      <c r="C167" s="61">
        <v>1.1000000000000001</v>
      </c>
      <c r="D167" s="163" t="s">
        <v>97</v>
      </c>
      <c r="E167" s="47">
        <v>42856</v>
      </c>
      <c r="F167" s="47" t="s">
        <v>135</v>
      </c>
      <c r="G167" s="59">
        <v>1</v>
      </c>
      <c r="H167" s="57">
        <v>200</v>
      </c>
      <c r="I167" s="57">
        <v>200</v>
      </c>
      <c r="J167" s="131" t="s">
        <v>99</v>
      </c>
      <c r="L167" s="11"/>
      <c r="M167" s="11"/>
      <c r="N167" s="11"/>
      <c r="O167" s="11"/>
      <c r="P167" s="12"/>
    </row>
    <row r="168" spans="1:16" ht="30">
      <c r="A168" s="17">
        <v>7</v>
      </c>
      <c r="B168" s="27" t="s">
        <v>107</v>
      </c>
      <c r="C168" s="61">
        <v>1.7</v>
      </c>
      <c r="D168" s="163"/>
      <c r="E168" s="47">
        <v>42855</v>
      </c>
      <c r="F168" s="47" t="s">
        <v>136</v>
      </c>
      <c r="G168" s="59">
        <v>1</v>
      </c>
      <c r="H168" s="57">
        <v>340</v>
      </c>
      <c r="I168" s="57">
        <f>H168</f>
        <v>340</v>
      </c>
      <c r="J168" s="131"/>
      <c r="L168" s="11"/>
      <c r="M168" s="11"/>
      <c r="N168" s="11"/>
      <c r="O168" s="11"/>
      <c r="P168" s="12"/>
    </row>
    <row r="169" spans="1:16" ht="45">
      <c r="A169" s="17">
        <v>8</v>
      </c>
      <c r="B169" s="43" t="s">
        <v>108</v>
      </c>
      <c r="C169" s="58">
        <v>0.5</v>
      </c>
      <c r="D169" s="163"/>
      <c r="E169" s="48" t="s">
        <v>103</v>
      </c>
      <c r="F169" s="47" t="s">
        <v>135</v>
      </c>
      <c r="G169" s="37">
        <v>0</v>
      </c>
      <c r="H169" s="46" t="s">
        <v>91</v>
      </c>
      <c r="I169" s="46" t="s">
        <v>91</v>
      </c>
      <c r="J169" s="131"/>
      <c r="L169" s="11"/>
      <c r="M169" s="11"/>
      <c r="N169" s="11"/>
      <c r="O169" s="11"/>
      <c r="P169" s="12"/>
    </row>
    <row r="170" spans="1:16" ht="30">
      <c r="A170" s="17">
        <v>9</v>
      </c>
      <c r="B170" s="43" t="s">
        <v>109</v>
      </c>
      <c r="C170" s="58">
        <v>1.5</v>
      </c>
      <c r="D170" s="163"/>
      <c r="E170" s="48" t="s">
        <v>103</v>
      </c>
      <c r="F170" s="47" t="s">
        <v>135</v>
      </c>
      <c r="G170" s="37">
        <v>0</v>
      </c>
      <c r="H170" s="46" t="s">
        <v>91</v>
      </c>
      <c r="I170" s="46" t="s">
        <v>91</v>
      </c>
      <c r="J170" s="131"/>
      <c r="L170" s="11"/>
      <c r="M170" s="11"/>
      <c r="N170" s="11"/>
      <c r="O170" s="11"/>
      <c r="P170" s="12"/>
    </row>
    <row r="171" spans="1:16" ht="30">
      <c r="A171" s="17">
        <v>10</v>
      </c>
      <c r="B171" s="27" t="s">
        <v>110</v>
      </c>
      <c r="C171" s="61">
        <v>0.98</v>
      </c>
      <c r="D171" s="163"/>
      <c r="E171" s="48" t="s">
        <v>103</v>
      </c>
      <c r="F171" s="47" t="s">
        <v>135</v>
      </c>
      <c r="G171" s="37">
        <v>0.15</v>
      </c>
      <c r="H171" s="57">
        <v>100</v>
      </c>
      <c r="I171" s="57">
        <v>80</v>
      </c>
      <c r="J171" s="131"/>
      <c r="L171" s="11"/>
      <c r="M171" s="11"/>
      <c r="N171" s="11"/>
      <c r="O171" s="11"/>
      <c r="P171" s="12"/>
    </row>
    <row r="172" spans="1:16" ht="45">
      <c r="A172" s="17">
        <v>11</v>
      </c>
      <c r="B172" s="43" t="s">
        <v>111</v>
      </c>
      <c r="C172" s="58">
        <v>3.18</v>
      </c>
      <c r="D172" s="163"/>
      <c r="E172" s="47" t="s">
        <v>137</v>
      </c>
      <c r="F172" s="47" t="s">
        <v>135</v>
      </c>
      <c r="G172" s="37">
        <v>0.45</v>
      </c>
      <c r="H172" s="57">
        <v>965</v>
      </c>
      <c r="I172" s="57">
        <v>850</v>
      </c>
      <c r="J172" s="131"/>
      <c r="L172" s="12"/>
      <c r="M172" s="12"/>
      <c r="N172" s="12"/>
      <c r="O172" s="12"/>
      <c r="P172" s="12"/>
    </row>
    <row r="173" spans="1:16" ht="30">
      <c r="A173" s="17">
        <v>12</v>
      </c>
      <c r="B173" s="43" t="s">
        <v>112</v>
      </c>
      <c r="C173" s="61">
        <v>2.4500000000000002</v>
      </c>
      <c r="D173" s="163"/>
      <c r="E173" s="125" t="s">
        <v>113</v>
      </c>
      <c r="F173" s="47" t="s">
        <v>135</v>
      </c>
      <c r="G173" s="37">
        <v>0.3</v>
      </c>
      <c r="H173" s="46">
        <v>580</v>
      </c>
      <c r="I173" s="46">
        <v>225</v>
      </c>
      <c r="J173" s="131"/>
      <c r="L173" s="12"/>
      <c r="M173" s="12"/>
      <c r="N173" s="12"/>
      <c r="O173" s="12"/>
      <c r="P173" s="12"/>
    </row>
    <row r="174" spans="1:16" ht="30">
      <c r="A174" s="17">
        <v>13</v>
      </c>
      <c r="B174" s="32" t="s">
        <v>114</v>
      </c>
      <c r="C174" s="61">
        <v>0.5</v>
      </c>
      <c r="D174" s="163"/>
      <c r="E174" s="52" t="s">
        <v>103</v>
      </c>
      <c r="F174" s="47" t="s">
        <v>135</v>
      </c>
      <c r="G174" s="62">
        <v>0</v>
      </c>
      <c r="H174" s="46" t="s">
        <v>91</v>
      </c>
      <c r="I174" s="46" t="s">
        <v>91</v>
      </c>
      <c r="J174" s="131"/>
      <c r="L174" s="12"/>
      <c r="M174" s="12"/>
      <c r="N174" s="12"/>
      <c r="O174" s="12"/>
      <c r="P174" s="12"/>
    </row>
    <row r="175" spans="1:16" ht="30">
      <c r="A175" s="17">
        <v>14</v>
      </c>
      <c r="B175" s="32" t="s">
        <v>115</v>
      </c>
      <c r="C175" s="53">
        <v>0.246</v>
      </c>
      <c r="D175" s="163"/>
      <c r="E175" s="53" t="s">
        <v>116</v>
      </c>
      <c r="F175" s="47" t="s">
        <v>135</v>
      </c>
      <c r="G175" s="62">
        <v>0.02</v>
      </c>
      <c r="H175" s="57">
        <v>10</v>
      </c>
      <c r="I175" s="57">
        <v>10</v>
      </c>
      <c r="J175" s="131"/>
      <c r="L175" s="12"/>
      <c r="M175" s="12"/>
      <c r="N175" s="12"/>
      <c r="O175" s="12"/>
      <c r="P175" s="12"/>
    </row>
    <row r="176" spans="1:16" ht="45">
      <c r="A176" s="17">
        <v>15</v>
      </c>
      <c r="B176" s="32" t="s">
        <v>117</v>
      </c>
      <c r="C176" s="53">
        <v>0.33700000000000002</v>
      </c>
      <c r="D176" s="163"/>
      <c r="E176" s="53" t="s">
        <v>118</v>
      </c>
      <c r="F176" s="47" t="s">
        <v>136</v>
      </c>
      <c r="G176" s="62">
        <v>1</v>
      </c>
      <c r="H176" s="57">
        <v>90</v>
      </c>
      <c r="I176" s="57">
        <v>90</v>
      </c>
      <c r="J176" s="131"/>
      <c r="L176" s="15"/>
      <c r="M176" s="15"/>
      <c r="N176" s="15"/>
      <c r="O176" s="15"/>
      <c r="P176" s="12"/>
    </row>
    <row r="177" spans="1:10" ht="30">
      <c r="A177" s="17">
        <v>16</v>
      </c>
      <c r="B177" s="27" t="s">
        <v>119</v>
      </c>
      <c r="C177" s="58">
        <v>1.84</v>
      </c>
      <c r="D177" s="163"/>
      <c r="E177" s="48" t="s">
        <v>120</v>
      </c>
      <c r="F177" s="47" t="s">
        <v>135</v>
      </c>
      <c r="G177" s="37">
        <v>7.0000000000000007E-2</v>
      </c>
      <c r="H177" s="46">
        <v>68</v>
      </c>
      <c r="I177" s="46">
        <v>50</v>
      </c>
      <c r="J177" s="131"/>
    </row>
    <row r="178" spans="1:10" s="13" customFormat="1" ht="30">
      <c r="A178" s="17">
        <v>17</v>
      </c>
      <c r="B178" s="44" t="s">
        <v>121</v>
      </c>
      <c r="C178" s="63">
        <v>0.9</v>
      </c>
      <c r="D178" s="164" t="s">
        <v>122</v>
      </c>
      <c r="E178" s="47" t="s">
        <v>136</v>
      </c>
      <c r="F178" s="38" t="s">
        <v>84</v>
      </c>
      <c r="G178" s="37">
        <v>0.7</v>
      </c>
      <c r="H178" s="56">
        <v>300</v>
      </c>
      <c r="I178" s="56">
        <v>265</v>
      </c>
      <c r="J178" s="131"/>
    </row>
    <row r="179" spans="1:10">
      <c r="A179" s="17">
        <v>18</v>
      </c>
      <c r="B179" s="43" t="s">
        <v>123</v>
      </c>
      <c r="C179" s="38">
        <v>0.99</v>
      </c>
      <c r="D179" s="164"/>
      <c r="E179" s="48" t="s">
        <v>124</v>
      </c>
      <c r="F179" s="38" t="s">
        <v>84</v>
      </c>
      <c r="G179" s="37">
        <v>0.45</v>
      </c>
      <c r="H179" s="56">
        <v>470</v>
      </c>
      <c r="I179" s="56">
        <v>330</v>
      </c>
      <c r="J179" s="131"/>
    </row>
    <row r="180" spans="1:10">
      <c r="A180" s="17">
        <v>19</v>
      </c>
      <c r="B180" s="43" t="s">
        <v>125</v>
      </c>
      <c r="C180" s="38">
        <v>0.51700000000000002</v>
      </c>
      <c r="D180" s="164"/>
      <c r="E180" s="48" t="s">
        <v>126</v>
      </c>
      <c r="F180" s="38" t="s">
        <v>84</v>
      </c>
      <c r="G180" s="37">
        <v>1</v>
      </c>
      <c r="H180" s="56">
        <v>370</v>
      </c>
      <c r="I180" s="56">
        <v>170</v>
      </c>
      <c r="J180" s="131"/>
    </row>
    <row r="181" spans="1:10" ht="30">
      <c r="A181" s="17">
        <v>20</v>
      </c>
      <c r="B181" s="43" t="s">
        <v>127</v>
      </c>
      <c r="C181" s="38">
        <v>4.2</v>
      </c>
      <c r="D181" s="164"/>
      <c r="E181" s="48" t="s">
        <v>126</v>
      </c>
      <c r="F181" s="38" t="s">
        <v>84</v>
      </c>
      <c r="G181" s="37">
        <v>0.5</v>
      </c>
      <c r="H181" s="64">
        <v>300</v>
      </c>
      <c r="I181" s="51">
        <v>250</v>
      </c>
      <c r="J181" s="131"/>
    </row>
    <row r="182" spans="1:10" ht="30">
      <c r="A182" s="17">
        <v>21</v>
      </c>
      <c r="B182" s="43" t="s">
        <v>128</v>
      </c>
      <c r="C182" s="38">
        <v>0.3</v>
      </c>
      <c r="D182" s="164"/>
      <c r="E182" s="48" t="s">
        <v>126</v>
      </c>
      <c r="F182" s="38" t="s">
        <v>84</v>
      </c>
      <c r="G182" s="37">
        <v>1</v>
      </c>
      <c r="H182" s="65">
        <v>250</v>
      </c>
      <c r="I182" s="56">
        <v>160</v>
      </c>
      <c r="J182" s="131"/>
    </row>
    <row r="183" spans="1:10">
      <c r="A183" s="17">
        <v>22</v>
      </c>
      <c r="B183" s="43" t="s">
        <v>129</v>
      </c>
      <c r="C183" s="38">
        <v>3.75</v>
      </c>
      <c r="D183" s="164"/>
      <c r="E183" s="48" t="s">
        <v>130</v>
      </c>
      <c r="F183" s="38" t="s">
        <v>84</v>
      </c>
      <c r="G183" s="37">
        <v>1</v>
      </c>
      <c r="H183" s="66">
        <v>350</v>
      </c>
      <c r="I183" s="67">
        <v>120</v>
      </c>
      <c r="J183" s="131"/>
    </row>
    <row r="184" spans="1:10" ht="19.5" customHeight="1">
      <c r="A184" s="17">
        <v>23</v>
      </c>
      <c r="B184" s="43" t="s">
        <v>131</v>
      </c>
      <c r="C184" s="38">
        <v>4.6849999999999996</v>
      </c>
      <c r="D184" s="133" t="s">
        <v>105</v>
      </c>
      <c r="E184" s="133"/>
      <c r="F184" s="133"/>
      <c r="G184" s="60"/>
      <c r="H184" s="62"/>
      <c r="I184" s="53"/>
      <c r="J184" s="131"/>
    </row>
    <row r="185" spans="1:10">
      <c r="A185" s="17">
        <v>24</v>
      </c>
      <c r="B185" s="27" t="s">
        <v>132</v>
      </c>
      <c r="C185" s="38">
        <v>1.85</v>
      </c>
      <c r="D185" s="68" t="s">
        <v>122</v>
      </c>
      <c r="E185" s="48" t="s">
        <v>124</v>
      </c>
      <c r="F185" s="38" t="s">
        <v>84</v>
      </c>
      <c r="G185" s="37">
        <v>0.62</v>
      </c>
      <c r="H185" s="66">
        <v>775</v>
      </c>
      <c r="I185" s="67">
        <v>630</v>
      </c>
      <c r="J185" s="131"/>
    </row>
    <row r="186" spans="1:10">
      <c r="A186" s="112"/>
      <c r="B186" s="113"/>
      <c r="C186" s="112"/>
      <c r="D186" s="112"/>
      <c r="E186" s="112"/>
      <c r="F186" s="112"/>
      <c r="G186" s="112"/>
      <c r="H186" s="112"/>
      <c r="I186" s="113"/>
      <c r="J186" s="114"/>
    </row>
    <row r="187" spans="1:10" ht="15.75">
      <c r="A187" s="140" t="s">
        <v>416</v>
      </c>
      <c r="B187" s="140"/>
      <c r="C187" s="140"/>
      <c r="D187" s="140"/>
      <c r="E187" s="140"/>
      <c r="F187" s="140"/>
      <c r="G187" s="140"/>
      <c r="H187" s="140"/>
      <c r="I187" s="140"/>
      <c r="J187" s="140"/>
    </row>
    <row r="188" spans="1:10" s="90" customFormat="1" ht="15" customHeight="1">
      <c r="A188" s="76" t="s">
        <v>223</v>
      </c>
      <c r="B188" s="76"/>
      <c r="C188" s="76"/>
      <c r="D188" s="76"/>
      <c r="E188" s="76"/>
      <c r="F188" s="91"/>
      <c r="G188" s="76"/>
      <c r="H188" s="76"/>
      <c r="I188" s="76"/>
      <c r="J188" s="135" t="s">
        <v>224</v>
      </c>
    </row>
    <row r="189" spans="1:10" s="90" customFormat="1" ht="15.75">
      <c r="A189" s="136" t="s">
        <v>225</v>
      </c>
      <c r="B189" s="136"/>
      <c r="C189" s="136"/>
      <c r="D189" s="136"/>
      <c r="E189" s="76"/>
      <c r="F189" s="91"/>
      <c r="G189" s="76"/>
      <c r="H189" s="76"/>
      <c r="I189" s="76"/>
      <c r="J189" s="135"/>
    </row>
    <row r="190" spans="1:10" s="90" customFormat="1">
      <c r="A190" s="55">
        <v>1</v>
      </c>
      <c r="B190" s="92" t="s">
        <v>226</v>
      </c>
      <c r="C190" s="93">
        <v>0.28000000000000003</v>
      </c>
      <c r="D190" s="145" t="s">
        <v>227</v>
      </c>
      <c r="E190" s="34" t="s">
        <v>228</v>
      </c>
      <c r="F190" s="34" t="s">
        <v>84</v>
      </c>
      <c r="G190" s="37">
        <v>0.5</v>
      </c>
      <c r="H190" s="145">
        <v>1600</v>
      </c>
      <c r="I190" s="145">
        <v>250</v>
      </c>
      <c r="J190" s="135"/>
    </row>
    <row r="191" spans="1:10" s="90" customFormat="1">
      <c r="A191" s="115">
        <v>2</v>
      </c>
      <c r="B191" s="92" t="s">
        <v>229</v>
      </c>
      <c r="C191" s="93">
        <v>0.75</v>
      </c>
      <c r="D191" s="145"/>
      <c r="E191" s="34" t="s">
        <v>228</v>
      </c>
      <c r="F191" s="34" t="s">
        <v>84</v>
      </c>
      <c r="G191" s="37">
        <v>0.4</v>
      </c>
      <c r="H191" s="145"/>
      <c r="I191" s="145"/>
      <c r="J191" s="135"/>
    </row>
    <row r="192" spans="1:10" s="90" customFormat="1">
      <c r="A192" s="55">
        <v>3</v>
      </c>
      <c r="B192" s="92" t="s">
        <v>230</v>
      </c>
      <c r="C192" s="93">
        <v>0.55000000000000004</v>
      </c>
      <c r="D192" s="145"/>
      <c r="E192" s="34" t="s">
        <v>228</v>
      </c>
      <c r="F192" s="34" t="s">
        <v>84</v>
      </c>
      <c r="G192" s="37">
        <v>0.2</v>
      </c>
      <c r="H192" s="145"/>
      <c r="I192" s="145"/>
      <c r="J192" s="135"/>
    </row>
    <row r="193" spans="1:10" s="90" customFormat="1">
      <c r="A193" s="115">
        <v>4</v>
      </c>
      <c r="B193" s="92" t="s">
        <v>231</v>
      </c>
      <c r="C193" s="93">
        <v>1.98</v>
      </c>
      <c r="D193" s="145"/>
      <c r="E193" s="34" t="s">
        <v>228</v>
      </c>
      <c r="F193" s="34" t="s">
        <v>84</v>
      </c>
      <c r="G193" s="37">
        <v>0.8</v>
      </c>
      <c r="H193" s="145"/>
      <c r="I193" s="145"/>
      <c r="J193" s="135"/>
    </row>
    <row r="194" spans="1:10" s="90" customFormat="1" ht="17.25" customHeight="1">
      <c r="A194" s="55">
        <v>5</v>
      </c>
      <c r="B194" s="92" t="s">
        <v>232</v>
      </c>
      <c r="C194" s="94">
        <v>1.1000000000000001</v>
      </c>
      <c r="D194" s="145"/>
      <c r="E194" s="34" t="s">
        <v>228</v>
      </c>
      <c r="F194" s="34" t="s">
        <v>84</v>
      </c>
      <c r="G194" s="37">
        <v>0.25</v>
      </c>
      <c r="H194" s="145"/>
      <c r="I194" s="145"/>
      <c r="J194" s="135"/>
    </row>
    <row r="195" spans="1:10" s="90" customFormat="1" ht="15.75" customHeight="1">
      <c r="A195" s="115">
        <v>6</v>
      </c>
      <c r="B195" s="92" t="s">
        <v>233</v>
      </c>
      <c r="C195" s="93">
        <v>0.32</v>
      </c>
      <c r="D195" s="145"/>
      <c r="E195" s="34" t="s">
        <v>228</v>
      </c>
      <c r="F195" s="34" t="s">
        <v>84</v>
      </c>
      <c r="G195" s="37">
        <v>0.3</v>
      </c>
      <c r="H195" s="145"/>
      <c r="I195" s="145"/>
      <c r="J195" s="135"/>
    </row>
    <row r="196" spans="1:10" s="90" customFormat="1">
      <c r="A196" s="55">
        <v>7</v>
      </c>
      <c r="B196" s="92" t="s">
        <v>234</v>
      </c>
      <c r="C196" s="93">
        <v>0.45</v>
      </c>
      <c r="D196" s="145"/>
      <c r="E196" s="34" t="s">
        <v>228</v>
      </c>
      <c r="F196" s="34" t="s">
        <v>84</v>
      </c>
      <c r="G196" s="37">
        <v>0.2</v>
      </c>
      <c r="H196" s="145"/>
      <c r="I196" s="145"/>
      <c r="J196" s="135"/>
    </row>
    <row r="197" spans="1:10" s="90" customFormat="1">
      <c r="A197" s="115">
        <v>8</v>
      </c>
      <c r="B197" s="92" t="s">
        <v>235</v>
      </c>
      <c r="C197" s="93">
        <v>0.7</v>
      </c>
      <c r="D197" s="145"/>
      <c r="E197" s="34" t="s">
        <v>228</v>
      </c>
      <c r="F197" s="34" t="s">
        <v>84</v>
      </c>
      <c r="G197" s="37">
        <v>0.9</v>
      </c>
      <c r="H197" s="145"/>
      <c r="I197" s="145"/>
      <c r="J197" s="135"/>
    </row>
    <row r="198" spans="1:10" s="90" customFormat="1">
      <c r="A198" s="55">
        <v>9</v>
      </c>
      <c r="B198" s="92" t="s">
        <v>236</v>
      </c>
      <c r="C198" s="93">
        <v>1.1000000000000001</v>
      </c>
      <c r="D198" s="145"/>
      <c r="E198" s="34" t="s">
        <v>228</v>
      </c>
      <c r="F198" s="34" t="s">
        <v>84</v>
      </c>
      <c r="G198" s="37">
        <v>0.45</v>
      </c>
      <c r="H198" s="145"/>
      <c r="I198" s="145"/>
      <c r="J198" s="135"/>
    </row>
    <row r="199" spans="1:10" s="90" customFormat="1">
      <c r="A199" s="115">
        <v>10</v>
      </c>
      <c r="B199" s="92" t="s">
        <v>237</v>
      </c>
      <c r="C199" s="93">
        <v>0.6</v>
      </c>
      <c r="D199" s="145"/>
      <c r="E199" s="34" t="s">
        <v>228</v>
      </c>
      <c r="F199" s="34" t="s">
        <v>84</v>
      </c>
      <c r="G199" s="37">
        <v>0.2</v>
      </c>
      <c r="H199" s="145"/>
      <c r="I199" s="145"/>
      <c r="J199" s="135"/>
    </row>
    <row r="200" spans="1:10" s="90" customFormat="1" ht="17.25" customHeight="1">
      <c r="A200" s="55">
        <v>11</v>
      </c>
      <c r="B200" s="92" t="s">
        <v>238</v>
      </c>
      <c r="C200" s="93">
        <v>1.86</v>
      </c>
      <c r="D200" s="145"/>
      <c r="E200" s="34" t="s">
        <v>228</v>
      </c>
      <c r="F200" s="34" t="s">
        <v>84</v>
      </c>
      <c r="G200" s="37">
        <v>0.5</v>
      </c>
      <c r="H200" s="145"/>
      <c r="I200" s="145"/>
      <c r="J200" s="135"/>
    </row>
    <row r="201" spans="1:10" s="90" customFormat="1" ht="17.25" customHeight="1">
      <c r="A201" s="115">
        <v>12</v>
      </c>
      <c r="B201" s="92" t="s">
        <v>239</v>
      </c>
      <c r="C201" s="93">
        <v>1.48</v>
      </c>
      <c r="D201" s="145"/>
      <c r="E201" s="34" t="s">
        <v>228</v>
      </c>
      <c r="F201" s="34" t="s">
        <v>84</v>
      </c>
      <c r="G201" s="37">
        <v>0.5</v>
      </c>
      <c r="H201" s="145"/>
      <c r="I201" s="145"/>
      <c r="J201" s="135"/>
    </row>
    <row r="202" spans="1:10" s="90" customFormat="1">
      <c r="A202" s="55">
        <v>13</v>
      </c>
      <c r="B202" s="95" t="s">
        <v>240</v>
      </c>
      <c r="C202" s="93">
        <v>2.2200000000000002</v>
      </c>
      <c r="D202" s="145"/>
      <c r="E202" s="34" t="s">
        <v>228</v>
      </c>
      <c r="F202" s="34" t="s">
        <v>84</v>
      </c>
      <c r="G202" s="37">
        <v>0.3</v>
      </c>
      <c r="H202" s="145"/>
      <c r="I202" s="145"/>
      <c r="J202" s="135"/>
    </row>
    <row r="203" spans="1:10" s="90" customFormat="1" ht="18.75" customHeight="1">
      <c r="A203" s="115">
        <v>14</v>
      </c>
      <c r="B203" s="92" t="s">
        <v>241</v>
      </c>
      <c r="C203" s="68">
        <v>1.9</v>
      </c>
      <c r="D203" s="145"/>
      <c r="E203" s="34" t="s">
        <v>228</v>
      </c>
      <c r="F203" s="34" t="s">
        <v>84</v>
      </c>
      <c r="G203" s="37">
        <v>0.5</v>
      </c>
      <c r="H203" s="145"/>
      <c r="I203" s="145"/>
      <c r="J203" s="135"/>
    </row>
    <row r="204" spans="1:10" s="90" customFormat="1">
      <c r="A204" s="55">
        <v>15</v>
      </c>
      <c r="B204" s="92" t="s">
        <v>242</v>
      </c>
      <c r="C204" s="93">
        <v>0.18</v>
      </c>
      <c r="D204" s="145"/>
      <c r="E204" s="34" t="s">
        <v>228</v>
      </c>
      <c r="F204" s="34" t="s">
        <v>84</v>
      </c>
      <c r="G204" s="37">
        <v>0.7</v>
      </c>
      <c r="H204" s="145"/>
      <c r="I204" s="145"/>
      <c r="J204" s="135"/>
    </row>
    <row r="205" spans="1:10" s="90" customFormat="1" ht="15" customHeight="1">
      <c r="A205" s="136" t="s">
        <v>243</v>
      </c>
      <c r="B205" s="136"/>
      <c r="C205" s="136"/>
      <c r="D205" s="136"/>
      <c r="E205" s="136"/>
      <c r="F205" s="136"/>
      <c r="G205" s="136"/>
      <c r="H205" s="136"/>
      <c r="I205" s="136"/>
      <c r="J205" s="135" t="s">
        <v>224</v>
      </c>
    </row>
    <row r="206" spans="1:10" s="90" customFormat="1" ht="15" customHeight="1">
      <c r="A206" s="136" t="s">
        <v>244</v>
      </c>
      <c r="B206" s="136"/>
      <c r="C206" s="136"/>
      <c r="D206" s="136"/>
      <c r="E206" s="136"/>
      <c r="F206" s="136"/>
      <c r="G206" s="136"/>
      <c r="H206" s="136"/>
      <c r="I206" s="136"/>
      <c r="J206" s="135"/>
    </row>
    <row r="207" spans="1:10" s="90" customFormat="1">
      <c r="A207" s="20">
        <v>16</v>
      </c>
      <c r="B207" s="31" t="s">
        <v>245</v>
      </c>
      <c r="C207" s="93">
        <v>1.48</v>
      </c>
      <c r="D207" s="134" t="s">
        <v>227</v>
      </c>
      <c r="E207" s="34" t="s">
        <v>228</v>
      </c>
      <c r="F207" s="34" t="s">
        <v>84</v>
      </c>
      <c r="G207" s="37">
        <v>0.6</v>
      </c>
      <c r="H207" s="133">
        <v>1800</v>
      </c>
      <c r="I207" s="133">
        <v>250</v>
      </c>
      <c r="J207" s="135"/>
    </row>
    <row r="208" spans="1:10" s="90" customFormat="1">
      <c r="A208" s="20">
        <v>17</v>
      </c>
      <c r="B208" s="95" t="s">
        <v>246</v>
      </c>
      <c r="C208" s="94">
        <v>0.4</v>
      </c>
      <c r="D208" s="134"/>
      <c r="E208" s="34" t="s">
        <v>228</v>
      </c>
      <c r="F208" s="34" t="s">
        <v>84</v>
      </c>
      <c r="G208" s="37">
        <v>1</v>
      </c>
      <c r="H208" s="133"/>
      <c r="I208" s="133"/>
      <c r="J208" s="135"/>
    </row>
    <row r="209" spans="1:10" s="90" customFormat="1">
      <c r="A209" s="20">
        <v>18</v>
      </c>
      <c r="B209" s="95" t="s">
        <v>247</v>
      </c>
      <c r="C209" s="93">
        <v>0.42699999999999999</v>
      </c>
      <c r="D209" s="134"/>
      <c r="E209" s="34" t="s">
        <v>228</v>
      </c>
      <c r="F209" s="34" t="s">
        <v>84</v>
      </c>
      <c r="G209" s="37">
        <v>0.3</v>
      </c>
      <c r="H209" s="133"/>
      <c r="I209" s="133"/>
      <c r="J209" s="135"/>
    </row>
    <row r="210" spans="1:10" s="90" customFormat="1">
      <c r="A210" s="20">
        <v>19</v>
      </c>
      <c r="B210" s="95" t="s">
        <v>248</v>
      </c>
      <c r="C210" s="96">
        <v>0.43</v>
      </c>
      <c r="D210" s="134"/>
      <c r="E210" s="34" t="s">
        <v>228</v>
      </c>
      <c r="F210" s="34" t="s">
        <v>84</v>
      </c>
      <c r="G210" s="37">
        <v>1</v>
      </c>
      <c r="H210" s="133"/>
      <c r="I210" s="133"/>
      <c r="J210" s="135"/>
    </row>
    <row r="211" spans="1:10" s="90" customFormat="1">
      <c r="A211" s="20">
        <v>20</v>
      </c>
      <c r="B211" s="95" t="s">
        <v>249</v>
      </c>
      <c r="C211" s="96">
        <v>0.57999999999999996</v>
      </c>
      <c r="D211" s="134"/>
      <c r="E211" s="34" t="s">
        <v>228</v>
      </c>
      <c r="F211" s="34" t="s">
        <v>84</v>
      </c>
      <c r="G211" s="37">
        <v>0.15</v>
      </c>
      <c r="H211" s="133"/>
      <c r="I211" s="133"/>
      <c r="J211" s="135"/>
    </row>
    <row r="212" spans="1:10" s="90" customFormat="1">
      <c r="A212" s="20">
        <v>21</v>
      </c>
      <c r="B212" s="95" t="s">
        <v>250</v>
      </c>
      <c r="C212" s="93">
        <v>1.32</v>
      </c>
      <c r="D212" s="134"/>
      <c r="E212" s="34" t="s">
        <v>228</v>
      </c>
      <c r="F212" s="34" t="s">
        <v>84</v>
      </c>
      <c r="G212" s="37">
        <v>0.1</v>
      </c>
      <c r="H212" s="133"/>
      <c r="I212" s="133"/>
      <c r="J212" s="135"/>
    </row>
    <row r="213" spans="1:10" s="90" customFormat="1">
      <c r="A213" s="20">
        <v>22</v>
      </c>
      <c r="B213" s="95" t="s">
        <v>251</v>
      </c>
      <c r="C213" s="93">
        <v>0.38</v>
      </c>
      <c r="D213" s="134"/>
      <c r="E213" s="34" t="s">
        <v>228</v>
      </c>
      <c r="F213" s="34" t="s">
        <v>84</v>
      </c>
      <c r="G213" s="37">
        <v>0.4</v>
      </c>
      <c r="H213" s="133"/>
      <c r="I213" s="133"/>
      <c r="J213" s="135"/>
    </row>
    <row r="214" spans="1:10" s="90" customFormat="1">
      <c r="A214" s="20">
        <v>23</v>
      </c>
      <c r="B214" s="95" t="s">
        <v>252</v>
      </c>
      <c r="C214" s="93">
        <v>0.17499999999999999</v>
      </c>
      <c r="D214" s="134"/>
      <c r="E214" s="34" t="s">
        <v>228</v>
      </c>
      <c r="F214" s="34" t="s">
        <v>84</v>
      </c>
      <c r="G214" s="37">
        <v>1</v>
      </c>
      <c r="H214" s="133"/>
      <c r="I214" s="133"/>
      <c r="J214" s="135"/>
    </row>
    <row r="215" spans="1:10" s="90" customFormat="1">
      <c r="A215" s="20">
        <v>24</v>
      </c>
      <c r="B215" s="95" t="s">
        <v>253</v>
      </c>
      <c r="C215" s="93">
        <v>0.27</v>
      </c>
      <c r="D215" s="134"/>
      <c r="E215" s="34" t="s">
        <v>228</v>
      </c>
      <c r="F215" s="34" t="s">
        <v>84</v>
      </c>
      <c r="G215" s="37">
        <v>0.35</v>
      </c>
      <c r="H215" s="133"/>
      <c r="I215" s="133"/>
      <c r="J215" s="135"/>
    </row>
    <row r="216" spans="1:10" s="90" customFormat="1">
      <c r="A216" s="20">
        <v>25</v>
      </c>
      <c r="B216" s="95" t="s">
        <v>254</v>
      </c>
      <c r="C216" s="68">
        <v>1.45</v>
      </c>
      <c r="D216" s="134"/>
      <c r="E216" s="34" t="s">
        <v>228</v>
      </c>
      <c r="F216" s="34" t="s">
        <v>84</v>
      </c>
      <c r="G216" s="37">
        <v>0.15</v>
      </c>
      <c r="H216" s="133"/>
      <c r="I216" s="133"/>
      <c r="J216" s="135"/>
    </row>
    <row r="217" spans="1:10" s="90" customFormat="1">
      <c r="A217" s="20">
        <v>26</v>
      </c>
      <c r="B217" s="95" t="s">
        <v>255</v>
      </c>
      <c r="C217" s="94">
        <v>1.29</v>
      </c>
      <c r="D217" s="134"/>
      <c r="E217" s="34" t="s">
        <v>228</v>
      </c>
      <c r="F217" s="34" t="s">
        <v>84</v>
      </c>
      <c r="G217" s="37">
        <v>0.3</v>
      </c>
      <c r="H217" s="133"/>
      <c r="I217" s="133"/>
      <c r="J217" s="135"/>
    </row>
    <row r="218" spans="1:10" s="90" customFormat="1">
      <c r="A218" s="20">
        <v>27</v>
      </c>
      <c r="B218" s="92" t="s">
        <v>256</v>
      </c>
      <c r="C218" s="94">
        <v>1.04</v>
      </c>
      <c r="D218" s="134"/>
      <c r="E218" s="34" t="s">
        <v>228</v>
      </c>
      <c r="F218" s="34" t="s">
        <v>84</v>
      </c>
      <c r="G218" s="37">
        <v>0.35</v>
      </c>
      <c r="H218" s="133"/>
      <c r="I218" s="133"/>
      <c r="J218" s="135"/>
    </row>
    <row r="219" spans="1:10" s="90" customFormat="1">
      <c r="A219" s="20">
        <v>28</v>
      </c>
      <c r="B219" s="92" t="s">
        <v>257</v>
      </c>
      <c r="C219" s="94">
        <v>2.5649999999999999</v>
      </c>
      <c r="D219" s="134"/>
      <c r="E219" s="34" t="s">
        <v>228</v>
      </c>
      <c r="F219" s="34" t="s">
        <v>84</v>
      </c>
      <c r="G219" s="37">
        <v>0.3</v>
      </c>
      <c r="H219" s="133"/>
      <c r="I219" s="133"/>
      <c r="J219" s="135"/>
    </row>
    <row r="220" spans="1:10" s="90" customFormat="1">
      <c r="A220" s="20">
        <v>29</v>
      </c>
      <c r="B220" s="92" t="s">
        <v>258</v>
      </c>
      <c r="C220" s="94">
        <v>0.25</v>
      </c>
      <c r="D220" s="134"/>
      <c r="E220" s="34" t="s">
        <v>228</v>
      </c>
      <c r="F220" s="34" t="s">
        <v>84</v>
      </c>
      <c r="G220" s="37">
        <v>0.3</v>
      </c>
      <c r="H220" s="133"/>
      <c r="I220" s="133"/>
      <c r="J220" s="135"/>
    </row>
    <row r="221" spans="1:10" s="90" customFormat="1">
      <c r="A221" s="20">
        <v>30</v>
      </c>
      <c r="B221" s="92" t="s">
        <v>258</v>
      </c>
      <c r="C221" s="94">
        <v>0.215</v>
      </c>
      <c r="D221" s="134"/>
      <c r="E221" s="34" t="s">
        <v>228</v>
      </c>
      <c r="F221" s="34" t="s">
        <v>84</v>
      </c>
      <c r="G221" s="37">
        <v>0.5</v>
      </c>
      <c r="H221" s="133"/>
      <c r="I221" s="133"/>
      <c r="J221" s="135"/>
    </row>
    <row r="222" spans="1:10" s="90" customFormat="1">
      <c r="A222" s="20">
        <v>31</v>
      </c>
      <c r="B222" s="92" t="s">
        <v>259</v>
      </c>
      <c r="C222" s="94">
        <v>0.24</v>
      </c>
      <c r="D222" s="134"/>
      <c r="E222" s="34" t="s">
        <v>228</v>
      </c>
      <c r="F222" s="34" t="s">
        <v>84</v>
      </c>
      <c r="G222" s="37">
        <v>0.4</v>
      </c>
      <c r="H222" s="133"/>
      <c r="I222" s="133"/>
      <c r="J222" s="135"/>
    </row>
    <row r="223" spans="1:10" s="90" customFormat="1">
      <c r="A223" s="20">
        <v>32</v>
      </c>
      <c r="B223" s="92" t="s">
        <v>260</v>
      </c>
      <c r="C223" s="94">
        <v>0.876</v>
      </c>
      <c r="D223" s="134"/>
      <c r="E223" s="34" t="s">
        <v>228</v>
      </c>
      <c r="F223" s="34" t="s">
        <v>84</v>
      </c>
      <c r="G223" s="37">
        <v>0.2</v>
      </c>
      <c r="H223" s="133"/>
      <c r="I223" s="133"/>
      <c r="J223" s="135"/>
    </row>
    <row r="224" spans="1:10" s="90" customFormat="1">
      <c r="A224" s="20">
        <v>33</v>
      </c>
      <c r="B224" s="92" t="s">
        <v>261</v>
      </c>
      <c r="C224" s="94">
        <v>0.71</v>
      </c>
      <c r="D224" s="134"/>
      <c r="E224" s="34" t="s">
        <v>228</v>
      </c>
      <c r="F224" s="34" t="s">
        <v>84</v>
      </c>
      <c r="G224" s="126">
        <v>30</v>
      </c>
      <c r="H224" s="133"/>
      <c r="I224" s="133"/>
      <c r="J224" s="135"/>
    </row>
    <row r="225" spans="1:10" s="90" customFormat="1">
      <c r="A225" s="20">
        <v>34</v>
      </c>
      <c r="B225" s="92" t="s">
        <v>262</v>
      </c>
      <c r="C225" s="94">
        <v>0.92500000000000004</v>
      </c>
      <c r="D225" s="134"/>
      <c r="E225" s="34" t="s">
        <v>228</v>
      </c>
      <c r="F225" s="34" t="s">
        <v>84</v>
      </c>
      <c r="G225" s="37">
        <v>0.1</v>
      </c>
      <c r="H225" s="133"/>
      <c r="I225" s="133"/>
      <c r="J225" s="135"/>
    </row>
    <row r="226" spans="1:10" s="90" customFormat="1" ht="15.75">
      <c r="A226" s="143" t="s">
        <v>263</v>
      </c>
      <c r="B226" s="143"/>
      <c r="C226" s="127"/>
      <c r="D226" s="127"/>
      <c r="E226" s="5"/>
      <c r="F226" s="5"/>
      <c r="G226" s="5"/>
      <c r="H226" s="5"/>
      <c r="I226" s="5"/>
      <c r="J226" s="5"/>
    </row>
    <row r="227" spans="1:10" s="90" customFormat="1" ht="15" customHeight="1">
      <c r="A227" s="144" t="s">
        <v>264</v>
      </c>
      <c r="B227" s="144"/>
      <c r="C227" s="144"/>
      <c r="D227" s="144"/>
      <c r="E227" s="144"/>
      <c r="F227" s="144"/>
      <c r="G227" s="144"/>
      <c r="H227" s="144"/>
      <c r="I227" s="144"/>
      <c r="J227" s="144"/>
    </row>
    <row r="228" spans="1:10" s="90" customFormat="1" ht="14.25" customHeight="1">
      <c r="A228" s="17">
        <v>1</v>
      </c>
      <c r="B228" s="97" t="s">
        <v>265</v>
      </c>
      <c r="C228" s="94">
        <v>1.28</v>
      </c>
      <c r="D228" s="135" t="s">
        <v>266</v>
      </c>
      <c r="E228" s="98" t="s">
        <v>267</v>
      </c>
      <c r="F228" s="98" t="s">
        <v>268</v>
      </c>
      <c r="G228" s="59">
        <v>0.9</v>
      </c>
      <c r="H228" s="134">
        <v>2750</v>
      </c>
      <c r="I228" s="134">
        <v>483.2</v>
      </c>
      <c r="J228" s="135" t="s">
        <v>269</v>
      </c>
    </row>
    <row r="229" spans="1:10" s="90" customFormat="1">
      <c r="A229" s="17">
        <v>2</v>
      </c>
      <c r="B229" s="97" t="s">
        <v>270</v>
      </c>
      <c r="C229" s="94">
        <v>0.45</v>
      </c>
      <c r="D229" s="135"/>
      <c r="E229" s="99" t="s">
        <v>271</v>
      </c>
      <c r="F229" s="99" t="s">
        <v>272</v>
      </c>
      <c r="G229" s="59">
        <v>0</v>
      </c>
      <c r="H229" s="134"/>
      <c r="I229" s="134"/>
      <c r="J229" s="135"/>
    </row>
    <row r="230" spans="1:10" s="90" customFormat="1">
      <c r="A230" s="17">
        <v>3</v>
      </c>
      <c r="B230" s="97" t="s">
        <v>273</v>
      </c>
      <c r="C230" s="94">
        <v>0.46</v>
      </c>
      <c r="D230" s="135"/>
      <c r="E230" s="100" t="s">
        <v>267</v>
      </c>
      <c r="F230" s="99" t="s">
        <v>272</v>
      </c>
      <c r="G230" s="59">
        <v>0.7</v>
      </c>
      <c r="H230" s="134"/>
      <c r="I230" s="134"/>
      <c r="J230" s="135"/>
    </row>
    <row r="231" spans="1:10" s="90" customFormat="1">
      <c r="A231" s="17">
        <v>4</v>
      </c>
      <c r="B231" s="97" t="s">
        <v>274</v>
      </c>
      <c r="C231" s="94">
        <v>0.77</v>
      </c>
      <c r="D231" s="135"/>
      <c r="E231" s="99" t="s">
        <v>275</v>
      </c>
      <c r="F231" s="99" t="s">
        <v>272</v>
      </c>
      <c r="G231" s="59">
        <v>0</v>
      </c>
      <c r="H231" s="134"/>
      <c r="I231" s="134"/>
      <c r="J231" s="135"/>
    </row>
    <row r="232" spans="1:10" s="90" customFormat="1">
      <c r="A232" s="17">
        <v>5</v>
      </c>
      <c r="B232" s="97" t="s">
        <v>276</v>
      </c>
      <c r="C232" s="94">
        <v>0.95</v>
      </c>
      <c r="D232" s="135"/>
      <c r="E232" s="99" t="s">
        <v>275</v>
      </c>
      <c r="F232" s="99" t="s">
        <v>272</v>
      </c>
      <c r="G232" s="59">
        <v>0</v>
      </c>
      <c r="H232" s="134"/>
      <c r="I232" s="134"/>
      <c r="J232" s="135"/>
    </row>
    <row r="233" spans="1:10" s="90" customFormat="1">
      <c r="A233" s="17">
        <v>6</v>
      </c>
      <c r="B233" s="97" t="s">
        <v>277</v>
      </c>
      <c r="C233" s="94">
        <v>0.68</v>
      </c>
      <c r="D233" s="135"/>
      <c r="E233" s="99" t="s">
        <v>278</v>
      </c>
      <c r="F233" s="99" t="s">
        <v>272</v>
      </c>
      <c r="G233" s="59">
        <v>0.05</v>
      </c>
      <c r="H233" s="134"/>
      <c r="I233" s="134"/>
      <c r="J233" s="135"/>
    </row>
    <row r="234" spans="1:10" s="90" customFormat="1">
      <c r="A234" s="17">
        <v>7</v>
      </c>
      <c r="B234" s="97" t="s">
        <v>279</v>
      </c>
      <c r="C234" s="94">
        <v>0.23</v>
      </c>
      <c r="D234" s="135"/>
      <c r="E234" s="99" t="s">
        <v>280</v>
      </c>
      <c r="F234" s="99" t="s">
        <v>272</v>
      </c>
      <c r="G234" s="59">
        <v>0</v>
      </c>
      <c r="H234" s="134"/>
      <c r="I234" s="134"/>
      <c r="J234" s="135"/>
    </row>
    <row r="235" spans="1:10" s="90" customFormat="1">
      <c r="A235" s="17">
        <v>8</v>
      </c>
      <c r="B235" s="97" t="s">
        <v>281</v>
      </c>
      <c r="C235" s="94">
        <v>2.4</v>
      </c>
      <c r="D235" s="135"/>
      <c r="E235" s="99" t="s">
        <v>280</v>
      </c>
      <c r="F235" s="99" t="s">
        <v>272</v>
      </c>
      <c r="G235" s="59">
        <v>0</v>
      </c>
      <c r="H235" s="134"/>
      <c r="I235" s="134"/>
      <c r="J235" s="135"/>
    </row>
    <row r="236" spans="1:10" s="90" customFormat="1">
      <c r="A236" s="17">
        <v>9</v>
      </c>
      <c r="B236" s="97" t="s">
        <v>282</v>
      </c>
      <c r="C236" s="94">
        <v>2.2000000000000002</v>
      </c>
      <c r="D236" s="135"/>
      <c r="E236" s="100" t="s">
        <v>283</v>
      </c>
      <c r="F236" s="98" t="s">
        <v>268</v>
      </c>
      <c r="G236" s="59">
        <v>0.65</v>
      </c>
      <c r="H236" s="134"/>
      <c r="I236" s="134"/>
      <c r="J236" s="135"/>
    </row>
    <row r="237" spans="1:10" s="90" customFormat="1">
      <c r="A237" s="17">
        <v>10</v>
      </c>
      <c r="B237" s="97" t="s">
        <v>284</v>
      </c>
      <c r="C237" s="94">
        <v>1.41</v>
      </c>
      <c r="D237" s="135"/>
      <c r="E237" s="99" t="s">
        <v>280</v>
      </c>
      <c r="F237" s="98" t="s">
        <v>268</v>
      </c>
      <c r="G237" s="59">
        <v>0</v>
      </c>
      <c r="H237" s="134"/>
      <c r="I237" s="134"/>
      <c r="J237" s="135"/>
    </row>
    <row r="238" spans="1:10" s="90" customFormat="1">
      <c r="A238" s="17">
        <v>11</v>
      </c>
      <c r="B238" s="97" t="s">
        <v>285</v>
      </c>
      <c r="C238" s="94">
        <v>1.71</v>
      </c>
      <c r="D238" s="135"/>
      <c r="E238" s="99" t="s">
        <v>280</v>
      </c>
      <c r="F238" s="98" t="s">
        <v>268</v>
      </c>
      <c r="G238" s="59">
        <v>0</v>
      </c>
      <c r="H238" s="134"/>
      <c r="I238" s="134"/>
      <c r="J238" s="135" t="s">
        <v>269</v>
      </c>
    </row>
    <row r="239" spans="1:10" s="90" customFormat="1">
      <c r="A239" s="17">
        <v>12</v>
      </c>
      <c r="B239" s="97" t="s">
        <v>286</v>
      </c>
      <c r="C239" s="94">
        <v>0.25</v>
      </c>
      <c r="D239" s="135"/>
      <c r="E239" s="100" t="s">
        <v>287</v>
      </c>
      <c r="F239" s="98" t="s">
        <v>268</v>
      </c>
      <c r="G239" s="59">
        <v>0.3</v>
      </c>
      <c r="H239" s="134"/>
      <c r="I239" s="134"/>
      <c r="J239" s="135"/>
    </row>
    <row r="240" spans="1:10" s="90" customFormat="1" ht="14.25" customHeight="1">
      <c r="A240" s="17">
        <v>13</v>
      </c>
      <c r="B240" s="97" t="s">
        <v>288</v>
      </c>
      <c r="C240" s="94">
        <v>1.6</v>
      </c>
      <c r="D240" s="135"/>
      <c r="E240" s="99" t="s">
        <v>280</v>
      </c>
      <c r="F240" s="98" t="s">
        <v>268</v>
      </c>
      <c r="G240" s="59">
        <v>0</v>
      </c>
      <c r="H240" s="134"/>
      <c r="I240" s="134"/>
      <c r="J240" s="135"/>
    </row>
    <row r="241" spans="1:10" s="90" customFormat="1">
      <c r="A241" s="17">
        <v>14</v>
      </c>
      <c r="B241" s="97" t="s">
        <v>289</v>
      </c>
      <c r="C241" s="94">
        <v>0.5</v>
      </c>
      <c r="D241" s="135"/>
      <c r="E241" s="98" t="s">
        <v>283</v>
      </c>
      <c r="F241" s="98" t="s">
        <v>268</v>
      </c>
      <c r="G241" s="59">
        <v>0.9</v>
      </c>
      <c r="H241" s="134"/>
      <c r="I241" s="134"/>
      <c r="J241" s="135"/>
    </row>
    <row r="242" spans="1:10" s="90" customFormat="1">
      <c r="A242" s="17">
        <v>15</v>
      </c>
      <c r="B242" s="97" t="s">
        <v>290</v>
      </c>
      <c r="C242" s="94">
        <v>0.5</v>
      </c>
      <c r="D242" s="135"/>
      <c r="E242" s="98" t="s">
        <v>291</v>
      </c>
      <c r="F242" s="98" t="s">
        <v>268</v>
      </c>
      <c r="G242" s="59">
        <v>0.55000000000000004</v>
      </c>
      <c r="H242" s="134"/>
      <c r="I242" s="134"/>
      <c r="J242" s="135"/>
    </row>
    <row r="243" spans="1:10" s="90" customFormat="1">
      <c r="A243" s="17">
        <v>16</v>
      </c>
      <c r="B243" s="97" t="s">
        <v>292</v>
      </c>
      <c r="C243" s="94">
        <v>0.9</v>
      </c>
      <c r="D243" s="135"/>
      <c r="E243" s="99" t="s">
        <v>271</v>
      </c>
      <c r="F243" s="101" t="s">
        <v>268</v>
      </c>
      <c r="G243" s="59">
        <v>7.0000000000000007E-2</v>
      </c>
      <c r="H243" s="134"/>
      <c r="I243" s="134"/>
      <c r="J243" s="135"/>
    </row>
    <row r="244" spans="1:10" s="90" customFormat="1">
      <c r="A244" s="17">
        <v>17</v>
      </c>
      <c r="B244" s="97" t="s">
        <v>293</v>
      </c>
      <c r="C244" s="94">
        <v>1.4</v>
      </c>
      <c r="D244" s="135"/>
      <c r="E244" s="100" t="s">
        <v>283</v>
      </c>
      <c r="F244" s="101" t="s">
        <v>294</v>
      </c>
      <c r="G244" s="59">
        <v>1</v>
      </c>
      <c r="H244" s="134"/>
      <c r="I244" s="134"/>
      <c r="J244" s="135"/>
    </row>
    <row r="245" spans="1:10" s="90" customFormat="1">
      <c r="A245" s="17">
        <v>18</v>
      </c>
      <c r="B245" s="97" t="s">
        <v>295</v>
      </c>
      <c r="C245" s="94">
        <v>2</v>
      </c>
      <c r="D245" s="135"/>
      <c r="E245" s="100" t="s">
        <v>296</v>
      </c>
      <c r="F245" s="101" t="s">
        <v>268</v>
      </c>
      <c r="G245" s="59">
        <v>0.85</v>
      </c>
      <c r="H245" s="134"/>
      <c r="I245" s="134"/>
      <c r="J245" s="135"/>
    </row>
    <row r="246" spans="1:10" s="90" customFormat="1">
      <c r="A246" s="17">
        <v>19</v>
      </c>
      <c r="B246" s="97" t="s">
        <v>297</v>
      </c>
      <c r="C246" s="94">
        <v>1.8</v>
      </c>
      <c r="D246" s="135"/>
      <c r="E246" s="99" t="s">
        <v>298</v>
      </c>
      <c r="F246" s="101" t="s">
        <v>268</v>
      </c>
      <c r="G246" s="59">
        <v>0.3</v>
      </c>
      <c r="H246" s="134"/>
      <c r="I246" s="134"/>
      <c r="J246" s="135"/>
    </row>
    <row r="247" spans="1:10" s="90" customFormat="1">
      <c r="A247" s="17">
        <v>20</v>
      </c>
      <c r="B247" s="97" t="s">
        <v>299</v>
      </c>
      <c r="C247" s="94">
        <v>1.5</v>
      </c>
      <c r="D247" s="135"/>
      <c r="E247" s="99" t="s">
        <v>280</v>
      </c>
      <c r="F247" s="101" t="s">
        <v>272</v>
      </c>
      <c r="G247" s="59">
        <v>0</v>
      </c>
      <c r="H247" s="134"/>
      <c r="I247" s="134"/>
      <c r="J247" s="135"/>
    </row>
    <row r="248" spans="1:10" s="90" customFormat="1">
      <c r="A248" s="17">
        <v>21</v>
      </c>
      <c r="B248" s="97" t="s">
        <v>300</v>
      </c>
      <c r="C248" s="94">
        <v>1</v>
      </c>
      <c r="D248" s="135"/>
      <c r="E248" s="99" t="s">
        <v>280</v>
      </c>
      <c r="F248" s="101" t="s">
        <v>272</v>
      </c>
      <c r="G248" s="59">
        <v>0.1</v>
      </c>
      <c r="H248" s="134"/>
      <c r="I248" s="134"/>
      <c r="J248" s="135"/>
    </row>
    <row r="249" spans="1:10" s="90" customFormat="1">
      <c r="A249" s="17">
        <v>22</v>
      </c>
      <c r="B249" s="97" t="s">
        <v>301</v>
      </c>
      <c r="C249" s="94">
        <v>2</v>
      </c>
      <c r="D249" s="135"/>
      <c r="E249" s="100" t="s">
        <v>302</v>
      </c>
      <c r="F249" s="101" t="s">
        <v>268</v>
      </c>
      <c r="G249" s="59">
        <v>0.65</v>
      </c>
      <c r="H249" s="134"/>
      <c r="I249" s="134"/>
      <c r="J249" s="135"/>
    </row>
    <row r="250" spans="1:10" s="90" customFormat="1">
      <c r="A250" s="17">
        <v>23</v>
      </c>
      <c r="B250" s="97" t="s">
        <v>303</v>
      </c>
      <c r="C250" s="94">
        <v>0.99</v>
      </c>
      <c r="D250" s="135"/>
      <c r="E250" s="99" t="s">
        <v>280</v>
      </c>
      <c r="F250" s="99" t="s">
        <v>304</v>
      </c>
      <c r="G250" s="59">
        <v>0</v>
      </c>
      <c r="H250" s="134"/>
      <c r="I250" s="134"/>
      <c r="J250" s="135"/>
    </row>
    <row r="251" spans="1:10" s="90" customFormat="1">
      <c r="A251" s="17">
        <v>24</v>
      </c>
      <c r="B251" s="97" t="s">
        <v>305</v>
      </c>
      <c r="C251" s="94">
        <v>1</v>
      </c>
      <c r="D251" s="135"/>
      <c r="E251" s="100" t="s">
        <v>306</v>
      </c>
      <c r="F251" s="101" t="s">
        <v>272</v>
      </c>
      <c r="G251" s="59">
        <v>0.15</v>
      </c>
      <c r="H251" s="134"/>
      <c r="I251" s="134"/>
      <c r="J251" s="135"/>
    </row>
    <row r="252" spans="1:10" s="90" customFormat="1">
      <c r="A252" s="17">
        <v>25</v>
      </c>
      <c r="B252" s="97" t="s">
        <v>307</v>
      </c>
      <c r="C252" s="94">
        <v>0.71499999999999997</v>
      </c>
      <c r="D252" s="135"/>
      <c r="E252" s="99" t="s">
        <v>280</v>
      </c>
      <c r="F252" s="99" t="s">
        <v>272</v>
      </c>
      <c r="G252" s="59">
        <v>0</v>
      </c>
      <c r="H252" s="134"/>
      <c r="I252" s="134"/>
      <c r="J252" s="135"/>
    </row>
    <row r="253" spans="1:10" s="90" customFormat="1">
      <c r="A253" s="17">
        <v>26</v>
      </c>
      <c r="B253" s="97" t="s">
        <v>308</v>
      </c>
      <c r="C253" s="94">
        <v>0.85</v>
      </c>
      <c r="D253" s="135"/>
      <c r="E253" s="99" t="s">
        <v>280</v>
      </c>
      <c r="F253" s="99" t="s">
        <v>272</v>
      </c>
      <c r="G253" s="59">
        <v>0</v>
      </c>
      <c r="H253" s="134"/>
      <c r="I253" s="134"/>
      <c r="J253" s="135"/>
    </row>
    <row r="254" spans="1:10" s="90" customFormat="1">
      <c r="A254" s="17">
        <v>27</v>
      </c>
      <c r="B254" s="97" t="s">
        <v>309</v>
      </c>
      <c r="C254" s="94">
        <v>0.41499999999999998</v>
      </c>
      <c r="D254" s="135"/>
      <c r="E254" s="99" t="s">
        <v>280</v>
      </c>
      <c r="F254" s="99" t="s">
        <v>272</v>
      </c>
      <c r="G254" s="59">
        <v>0</v>
      </c>
      <c r="H254" s="134"/>
      <c r="I254" s="134"/>
      <c r="J254" s="135"/>
    </row>
    <row r="255" spans="1:10" s="90" customFormat="1">
      <c r="A255" s="17">
        <v>28</v>
      </c>
      <c r="B255" s="97" t="s">
        <v>310</v>
      </c>
      <c r="C255" s="94">
        <v>1</v>
      </c>
      <c r="D255" s="135"/>
      <c r="E255" s="100" t="s">
        <v>306</v>
      </c>
      <c r="F255" s="99" t="s">
        <v>272</v>
      </c>
      <c r="G255" s="59">
        <v>0.4</v>
      </c>
      <c r="H255" s="134"/>
      <c r="I255" s="134"/>
      <c r="J255" s="135"/>
    </row>
    <row r="256" spans="1:10" s="90" customFormat="1">
      <c r="A256" s="17">
        <v>29</v>
      </c>
      <c r="B256" s="97" t="s">
        <v>311</v>
      </c>
      <c r="C256" s="94">
        <v>1</v>
      </c>
      <c r="D256" s="135"/>
      <c r="E256" s="100" t="s">
        <v>312</v>
      </c>
      <c r="F256" s="101" t="s">
        <v>268</v>
      </c>
      <c r="G256" s="59">
        <v>0.9</v>
      </c>
      <c r="H256" s="134"/>
      <c r="I256" s="134"/>
      <c r="J256" s="135"/>
    </row>
    <row r="257" spans="1:10" s="90" customFormat="1">
      <c r="A257" s="17">
        <v>30</v>
      </c>
      <c r="B257" s="102" t="s">
        <v>313</v>
      </c>
      <c r="C257" s="103">
        <v>0.375</v>
      </c>
      <c r="D257" s="135"/>
      <c r="E257" s="104" t="s">
        <v>280</v>
      </c>
      <c r="F257" s="104" t="s">
        <v>268</v>
      </c>
      <c r="G257" s="105">
        <v>0</v>
      </c>
      <c r="H257" s="134"/>
      <c r="I257" s="134"/>
      <c r="J257" s="135"/>
    </row>
    <row r="258" spans="1:10" s="90" customFormat="1">
      <c r="A258" s="17">
        <v>31</v>
      </c>
      <c r="B258" s="97" t="s">
        <v>314</v>
      </c>
      <c r="C258" s="94">
        <v>2</v>
      </c>
      <c r="D258" s="135"/>
      <c r="E258" s="100" t="s">
        <v>315</v>
      </c>
      <c r="F258" s="101" t="s">
        <v>268</v>
      </c>
      <c r="G258" s="59">
        <v>0.8</v>
      </c>
      <c r="H258" s="134"/>
      <c r="I258" s="134"/>
      <c r="J258" s="135"/>
    </row>
    <row r="259" spans="1:10" s="90" customFormat="1">
      <c r="A259" s="17">
        <v>32</v>
      </c>
      <c r="B259" s="97" t="s">
        <v>316</v>
      </c>
      <c r="C259" s="94">
        <v>1.8</v>
      </c>
      <c r="D259" s="135"/>
      <c r="E259" s="99" t="s">
        <v>280</v>
      </c>
      <c r="F259" s="99" t="s">
        <v>272</v>
      </c>
      <c r="G259" s="59">
        <v>0</v>
      </c>
      <c r="H259" s="134"/>
      <c r="I259" s="134"/>
      <c r="J259" s="135"/>
    </row>
    <row r="260" spans="1:10" s="90" customFormat="1">
      <c r="A260" s="17">
        <v>33</v>
      </c>
      <c r="B260" s="97" t="s">
        <v>317</v>
      </c>
      <c r="C260" s="94">
        <v>0.32</v>
      </c>
      <c r="D260" s="135"/>
      <c r="E260" s="100" t="s">
        <v>278</v>
      </c>
      <c r="F260" s="106" t="s">
        <v>268</v>
      </c>
      <c r="G260" s="59">
        <v>0.15</v>
      </c>
      <c r="H260" s="134"/>
      <c r="I260" s="134"/>
      <c r="J260" s="135"/>
    </row>
    <row r="261" spans="1:10" s="90" customFormat="1">
      <c r="A261" s="17">
        <v>34</v>
      </c>
      <c r="B261" s="97" t="s">
        <v>318</v>
      </c>
      <c r="C261" s="94">
        <v>1.5</v>
      </c>
      <c r="D261" s="135"/>
      <c r="E261" s="99" t="s">
        <v>287</v>
      </c>
      <c r="F261" s="99" t="s">
        <v>272</v>
      </c>
      <c r="G261" s="59">
        <v>0.55000000000000004</v>
      </c>
      <c r="H261" s="134"/>
      <c r="I261" s="134"/>
      <c r="J261" s="135"/>
    </row>
    <row r="262" spans="1:10" s="90" customFormat="1" ht="15" customHeight="1">
      <c r="A262" s="17">
        <v>35</v>
      </c>
      <c r="B262" s="97" t="s">
        <v>319</v>
      </c>
      <c r="C262" s="94">
        <v>1.5</v>
      </c>
      <c r="D262" s="135"/>
      <c r="E262" s="99" t="s">
        <v>306</v>
      </c>
      <c r="F262" s="99" t="s">
        <v>272</v>
      </c>
      <c r="G262" s="59">
        <v>0.3</v>
      </c>
      <c r="H262" s="134"/>
      <c r="I262" s="134"/>
      <c r="J262" s="135"/>
    </row>
    <row r="263" spans="1:10" s="90" customFormat="1" ht="14.25" customHeight="1">
      <c r="A263" s="107">
        <v>36</v>
      </c>
      <c r="B263" s="108" t="s">
        <v>320</v>
      </c>
      <c r="C263" s="109">
        <v>0.39</v>
      </c>
      <c r="D263" s="135" t="s">
        <v>321</v>
      </c>
      <c r="E263" s="104" t="s">
        <v>287</v>
      </c>
      <c r="F263" s="99" t="s">
        <v>268</v>
      </c>
      <c r="G263" s="59">
        <v>1</v>
      </c>
      <c r="H263" s="134">
        <v>750</v>
      </c>
      <c r="I263" s="141">
        <v>0</v>
      </c>
      <c r="J263" s="135" t="s">
        <v>269</v>
      </c>
    </row>
    <row r="264" spans="1:10" s="90" customFormat="1">
      <c r="A264" s="107">
        <v>37</v>
      </c>
      <c r="B264" s="108" t="s">
        <v>322</v>
      </c>
      <c r="C264" s="109">
        <v>0.5</v>
      </c>
      <c r="D264" s="135"/>
      <c r="E264" s="110" t="s">
        <v>280</v>
      </c>
      <c r="F264" s="99" t="s">
        <v>272</v>
      </c>
      <c r="G264" s="59">
        <v>0</v>
      </c>
      <c r="H264" s="134"/>
      <c r="I264" s="135"/>
      <c r="J264" s="135"/>
    </row>
    <row r="265" spans="1:10" s="90" customFormat="1">
      <c r="A265" s="107">
        <v>38</v>
      </c>
      <c r="B265" s="111" t="s">
        <v>323</v>
      </c>
      <c r="C265" s="109">
        <v>0.83</v>
      </c>
      <c r="D265" s="135"/>
      <c r="E265" s="99" t="s">
        <v>280</v>
      </c>
      <c r="F265" s="99" t="s">
        <v>304</v>
      </c>
      <c r="G265" s="59">
        <v>0</v>
      </c>
      <c r="H265" s="134"/>
      <c r="I265" s="135"/>
      <c r="J265" s="135"/>
    </row>
    <row r="266" spans="1:10" s="90" customFormat="1">
      <c r="A266" s="107">
        <v>39</v>
      </c>
      <c r="B266" s="111" t="s">
        <v>324</v>
      </c>
      <c r="C266" s="109">
        <v>0.45</v>
      </c>
      <c r="D266" s="135"/>
      <c r="E266" s="99" t="s">
        <v>280</v>
      </c>
      <c r="F266" s="99" t="s">
        <v>304</v>
      </c>
      <c r="G266" s="59">
        <v>0</v>
      </c>
      <c r="H266" s="134"/>
      <c r="I266" s="135"/>
      <c r="J266" s="135"/>
    </row>
    <row r="267" spans="1:10" s="90" customFormat="1">
      <c r="A267" s="107">
        <v>40</v>
      </c>
      <c r="B267" s="111" t="s">
        <v>325</v>
      </c>
      <c r="C267" s="109">
        <v>1.0900000000000001</v>
      </c>
      <c r="D267" s="135"/>
      <c r="E267" s="99" t="s">
        <v>280</v>
      </c>
      <c r="F267" s="99" t="s">
        <v>304</v>
      </c>
      <c r="G267" s="59">
        <v>0</v>
      </c>
      <c r="H267" s="134"/>
      <c r="I267" s="135"/>
      <c r="J267" s="135"/>
    </row>
    <row r="268" spans="1:10" s="90" customFormat="1">
      <c r="A268" s="107">
        <v>41</v>
      </c>
      <c r="B268" s="111" t="s">
        <v>326</v>
      </c>
      <c r="C268" s="109">
        <v>0.5</v>
      </c>
      <c r="D268" s="135"/>
      <c r="E268" s="99" t="s">
        <v>327</v>
      </c>
      <c r="F268" s="99" t="s">
        <v>272</v>
      </c>
      <c r="G268" s="59">
        <v>0</v>
      </c>
      <c r="H268" s="134"/>
      <c r="I268" s="135"/>
      <c r="J268" s="135"/>
    </row>
    <row r="269" spans="1:10" s="90" customFormat="1">
      <c r="A269" s="107">
        <v>42</v>
      </c>
      <c r="B269" s="111" t="s">
        <v>328</v>
      </c>
      <c r="C269" s="109">
        <v>0.95</v>
      </c>
      <c r="D269" s="135"/>
      <c r="E269" s="99" t="s">
        <v>327</v>
      </c>
      <c r="F269" s="99" t="s">
        <v>272</v>
      </c>
      <c r="G269" s="59">
        <v>0</v>
      </c>
      <c r="H269" s="134"/>
      <c r="I269" s="135"/>
      <c r="J269" s="135"/>
    </row>
    <row r="270" spans="1:10" s="90" customFormat="1">
      <c r="A270" s="107">
        <v>43</v>
      </c>
      <c r="B270" s="108" t="s">
        <v>329</v>
      </c>
      <c r="C270" s="109">
        <v>1.85</v>
      </c>
      <c r="D270" s="135"/>
      <c r="E270" s="104" t="s">
        <v>287</v>
      </c>
      <c r="F270" s="99" t="s">
        <v>268</v>
      </c>
      <c r="G270" s="59">
        <v>0.9</v>
      </c>
      <c r="H270" s="134"/>
      <c r="I270" s="135"/>
      <c r="J270" s="135"/>
    </row>
    <row r="271" spans="1:10" s="90" customFormat="1" ht="15" customHeight="1">
      <c r="A271" s="142" t="s">
        <v>330</v>
      </c>
      <c r="B271" s="142"/>
      <c r="C271" s="142"/>
      <c r="D271" s="135"/>
      <c r="E271" s="99"/>
      <c r="F271" s="99"/>
      <c r="G271" s="59"/>
      <c r="H271" s="134"/>
      <c r="I271" s="135"/>
      <c r="J271" s="135"/>
    </row>
    <row r="272" spans="1:10" s="90" customFormat="1">
      <c r="A272" s="107">
        <v>44</v>
      </c>
      <c r="B272" s="111" t="s">
        <v>331</v>
      </c>
      <c r="C272" s="109">
        <v>0.79</v>
      </c>
      <c r="D272" s="135"/>
      <c r="E272" s="99" t="s">
        <v>306</v>
      </c>
      <c r="F272" s="99" t="s">
        <v>304</v>
      </c>
      <c r="G272" s="59">
        <v>0.9</v>
      </c>
      <c r="H272" s="134"/>
      <c r="I272" s="135"/>
      <c r="J272" s="135"/>
    </row>
    <row r="273" spans="1:10" s="90" customFormat="1">
      <c r="A273" s="107">
        <v>45</v>
      </c>
      <c r="B273" s="111" t="s">
        <v>332</v>
      </c>
      <c r="C273" s="109">
        <v>0.91</v>
      </c>
      <c r="D273" s="135"/>
      <c r="E273" s="99" t="s">
        <v>306</v>
      </c>
      <c r="F273" s="99" t="s">
        <v>304</v>
      </c>
      <c r="G273" s="59">
        <v>0</v>
      </c>
      <c r="H273" s="134"/>
      <c r="I273" s="135"/>
      <c r="J273" s="135"/>
    </row>
    <row r="274" spans="1:10" s="90" customFormat="1">
      <c r="A274" s="107">
        <v>46</v>
      </c>
      <c r="B274" s="111" t="s">
        <v>333</v>
      </c>
      <c r="C274" s="109">
        <v>1.2</v>
      </c>
      <c r="D274" s="135"/>
      <c r="E274" s="99" t="s">
        <v>306</v>
      </c>
      <c r="F274" s="99" t="s">
        <v>304</v>
      </c>
      <c r="G274" s="59">
        <v>0</v>
      </c>
      <c r="H274" s="134"/>
      <c r="I274" s="135"/>
      <c r="J274" s="135"/>
    </row>
    <row r="275" spans="1:10" s="90" customFormat="1">
      <c r="A275" s="107">
        <v>47</v>
      </c>
      <c r="B275" s="108" t="s">
        <v>334</v>
      </c>
      <c r="C275" s="109">
        <v>0.25</v>
      </c>
      <c r="D275" s="135"/>
      <c r="E275" s="99" t="s">
        <v>280</v>
      </c>
      <c r="F275" s="99" t="s">
        <v>268</v>
      </c>
      <c r="G275" s="59">
        <v>0</v>
      </c>
      <c r="H275" s="134"/>
      <c r="I275" s="135"/>
      <c r="J275" s="135"/>
    </row>
    <row r="276" spans="1:10" s="90" customFormat="1">
      <c r="A276" s="107">
        <v>48</v>
      </c>
      <c r="B276" s="108" t="s">
        <v>335</v>
      </c>
      <c r="C276" s="109">
        <v>1</v>
      </c>
      <c r="D276" s="135"/>
      <c r="E276" s="99" t="s">
        <v>280</v>
      </c>
      <c r="F276" s="99" t="s">
        <v>304</v>
      </c>
      <c r="G276" s="59">
        <v>0.3</v>
      </c>
      <c r="H276" s="134"/>
      <c r="I276" s="135"/>
      <c r="J276" s="135"/>
    </row>
    <row r="277" spans="1:10" s="90" customFormat="1">
      <c r="A277" s="107">
        <v>49</v>
      </c>
      <c r="B277" s="108" t="s">
        <v>336</v>
      </c>
      <c r="C277" s="109">
        <v>0.8</v>
      </c>
      <c r="D277" s="135"/>
      <c r="E277" s="99" t="s">
        <v>337</v>
      </c>
      <c r="F277" s="99" t="s">
        <v>272</v>
      </c>
      <c r="G277" s="59">
        <v>0</v>
      </c>
      <c r="H277" s="134"/>
      <c r="I277" s="135"/>
      <c r="J277" s="135"/>
    </row>
    <row r="278" spans="1:10" s="90" customFormat="1" ht="15.75">
      <c r="A278" s="107"/>
      <c r="B278" s="108"/>
      <c r="C278" s="109"/>
      <c r="D278" s="5"/>
      <c r="E278" s="99"/>
      <c r="F278" s="99"/>
      <c r="G278" s="59"/>
      <c r="H278" s="128"/>
      <c r="I278" s="5"/>
      <c r="J278" s="52"/>
    </row>
    <row r="279" spans="1:10" ht="15.75">
      <c r="A279" s="140" t="s">
        <v>415</v>
      </c>
      <c r="B279" s="140"/>
      <c r="C279" s="112"/>
      <c r="D279" s="112"/>
      <c r="E279" s="112"/>
      <c r="F279" s="112"/>
      <c r="G279" s="112"/>
      <c r="H279" s="112"/>
      <c r="I279" s="113"/>
      <c r="J279" s="114"/>
    </row>
    <row r="280" spans="1:10" ht="15.75" customHeight="1">
      <c r="A280" s="56">
        <v>1</v>
      </c>
      <c r="B280" s="117" t="s">
        <v>338</v>
      </c>
      <c r="C280" s="25">
        <v>7.1</v>
      </c>
      <c r="D280" s="56" t="s">
        <v>339</v>
      </c>
      <c r="E280" s="56" t="s">
        <v>340</v>
      </c>
      <c r="F280" s="56" t="s">
        <v>149</v>
      </c>
      <c r="G280" s="19">
        <v>0.8</v>
      </c>
      <c r="H280" s="129">
        <v>8000</v>
      </c>
      <c r="I280" s="129">
        <v>3800</v>
      </c>
      <c r="J280" s="130" t="s">
        <v>341</v>
      </c>
    </row>
    <row r="281" spans="1:10" ht="30">
      <c r="A281" s="56">
        <v>2</v>
      </c>
      <c r="B281" s="117" t="s">
        <v>342</v>
      </c>
      <c r="C281" s="25">
        <v>2.4</v>
      </c>
      <c r="D281" s="130" t="s">
        <v>343</v>
      </c>
      <c r="E281" s="56" t="s">
        <v>417</v>
      </c>
      <c r="F281" s="56" t="s">
        <v>149</v>
      </c>
      <c r="G281" s="19">
        <v>0.7</v>
      </c>
      <c r="H281" s="129"/>
      <c r="I281" s="129"/>
      <c r="J281" s="130"/>
    </row>
    <row r="282" spans="1:10" ht="30">
      <c r="A282" s="56">
        <v>3</v>
      </c>
      <c r="B282" s="117" t="s">
        <v>344</v>
      </c>
      <c r="C282" s="25">
        <v>0.35</v>
      </c>
      <c r="D282" s="130"/>
      <c r="E282" s="56" t="s">
        <v>417</v>
      </c>
      <c r="F282" s="56" t="s">
        <v>149</v>
      </c>
      <c r="G282" s="19">
        <v>0.3</v>
      </c>
      <c r="H282" s="129">
        <v>8000</v>
      </c>
      <c r="I282" s="129">
        <v>3800</v>
      </c>
      <c r="J282" s="130" t="s">
        <v>341</v>
      </c>
    </row>
    <row r="283" spans="1:10" ht="15.75" customHeight="1">
      <c r="A283" s="56">
        <v>4</v>
      </c>
      <c r="B283" s="117" t="s">
        <v>345</v>
      </c>
      <c r="C283" s="25">
        <v>0.9</v>
      </c>
      <c r="D283" s="130"/>
      <c r="E283" s="56" t="s">
        <v>417</v>
      </c>
      <c r="F283" s="56" t="s">
        <v>149</v>
      </c>
      <c r="G283" s="19">
        <v>0.8</v>
      </c>
      <c r="H283" s="129"/>
      <c r="I283" s="129"/>
      <c r="J283" s="130"/>
    </row>
    <row r="284" spans="1:10" ht="15.75" customHeight="1">
      <c r="A284" s="56">
        <v>5</v>
      </c>
      <c r="B284" s="117" t="s">
        <v>346</v>
      </c>
      <c r="C284" s="25">
        <v>3.5</v>
      </c>
      <c r="D284" s="130"/>
      <c r="E284" s="56" t="s">
        <v>417</v>
      </c>
      <c r="F284" s="56" t="s">
        <v>149</v>
      </c>
      <c r="G284" s="19">
        <v>0.25</v>
      </c>
      <c r="H284" s="129"/>
      <c r="I284" s="129"/>
      <c r="J284" s="130"/>
    </row>
    <row r="285" spans="1:10" ht="15.75" customHeight="1">
      <c r="A285" s="56">
        <v>6</v>
      </c>
      <c r="B285" s="117" t="s">
        <v>347</v>
      </c>
      <c r="C285" s="25">
        <v>1.06</v>
      </c>
      <c r="D285" s="130"/>
      <c r="E285" s="56" t="s">
        <v>417</v>
      </c>
      <c r="F285" s="56" t="s">
        <v>149</v>
      </c>
      <c r="G285" s="19" t="s">
        <v>348</v>
      </c>
      <c r="H285" s="129"/>
      <c r="I285" s="129"/>
      <c r="J285" s="130"/>
    </row>
    <row r="286" spans="1:10" ht="15.75" customHeight="1">
      <c r="A286" s="56">
        <v>7</v>
      </c>
      <c r="B286" s="117" t="s">
        <v>349</v>
      </c>
      <c r="C286" s="25">
        <v>0.5</v>
      </c>
      <c r="D286" s="130"/>
      <c r="E286" s="56" t="s">
        <v>417</v>
      </c>
      <c r="F286" s="56" t="s">
        <v>149</v>
      </c>
      <c r="G286" s="19">
        <v>0.2</v>
      </c>
      <c r="H286" s="129"/>
      <c r="I286" s="129"/>
      <c r="J286" s="130"/>
    </row>
    <row r="287" spans="1:10" ht="15.75" customHeight="1">
      <c r="A287" s="56">
        <v>8</v>
      </c>
      <c r="B287" s="117" t="s">
        <v>350</v>
      </c>
      <c r="C287" s="25">
        <v>0.33</v>
      </c>
      <c r="D287" s="130"/>
      <c r="E287" s="56" t="s">
        <v>417</v>
      </c>
      <c r="F287" s="56" t="s">
        <v>149</v>
      </c>
      <c r="G287" s="19">
        <v>0.35</v>
      </c>
      <c r="H287" s="129"/>
      <c r="I287" s="129"/>
      <c r="J287" s="130"/>
    </row>
    <row r="288" spans="1:10" ht="15.75" customHeight="1">
      <c r="A288" s="56">
        <v>9</v>
      </c>
      <c r="B288" s="117" t="s">
        <v>351</v>
      </c>
      <c r="C288" s="25">
        <v>2.2000000000000002</v>
      </c>
      <c r="D288" s="130"/>
      <c r="E288" s="56" t="s">
        <v>417</v>
      </c>
      <c r="F288" s="56" t="s">
        <v>149</v>
      </c>
      <c r="G288" s="19">
        <v>0.2</v>
      </c>
      <c r="H288" s="129"/>
      <c r="I288" s="129"/>
      <c r="J288" s="130"/>
    </row>
    <row r="289" spans="1:12" ht="15.75" customHeight="1">
      <c r="A289" s="56">
        <v>10</v>
      </c>
      <c r="B289" s="117" t="s">
        <v>352</v>
      </c>
      <c r="C289" s="25">
        <v>0.44</v>
      </c>
      <c r="D289" s="130"/>
      <c r="E289" s="56" t="s">
        <v>417</v>
      </c>
      <c r="F289" s="56" t="s">
        <v>149</v>
      </c>
      <c r="G289" s="19">
        <v>0.35</v>
      </c>
      <c r="H289" s="129"/>
      <c r="I289" s="129"/>
      <c r="J289" s="130"/>
    </row>
    <row r="290" spans="1:12" ht="15.75" customHeight="1">
      <c r="A290" s="56">
        <v>11</v>
      </c>
      <c r="B290" s="117" t="s">
        <v>353</v>
      </c>
      <c r="C290" s="25">
        <v>0.9</v>
      </c>
      <c r="D290" s="130"/>
      <c r="E290" s="56" t="s">
        <v>417</v>
      </c>
      <c r="F290" s="56" t="s">
        <v>149</v>
      </c>
      <c r="G290" s="19">
        <v>0.4</v>
      </c>
      <c r="H290" s="129"/>
      <c r="I290" s="129"/>
      <c r="J290" s="130"/>
    </row>
    <row r="291" spans="1:12" ht="45">
      <c r="A291" s="56">
        <v>12</v>
      </c>
      <c r="B291" s="117" t="s">
        <v>354</v>
      </c>
      <c r="C291" s="25">
        <v>1.9</v>
      </c>
      <c r="D291" s="130"/>
      <c r="E291" s="56" t="s">
        <v>417</v>
      </c>
      <c r="F291" s="56" t="s">
        <v>149</v>
      </c>
      <c r="G291" s="19">
        <v>0.6</v>
      </c>
      <c r="H291" s="129"/>
      <c r="I291" s="129"/>
      <c r="J291" s="130"/>
    </row>
    <row r="292" spans="1:12" ht="15.75" customHeight="1">
      <c r="A292" s="56">
        <v>13</v>
      </c>
      <c r="B292" s="117" t="s">
        <v>355</v>
      </c>
      <c r="C292" s="25">
        <v>0.4</v>
      </c>
      <c r="D292" s="130"/>
      <c r="E292" s="56" t="s">
        <v>417</v>
      </c>
      <c r="F292" s="56" t="s">
        <v>149</v>
      </c>
      <c r="G292" s="19">
        <v>0.35</v>
      </c>
      <c r="H292" s="129"/>
      <c r="I292" s="129"/>
      <c r="J292" s="130"/>
    </row>
    <row r="293" spans="1:12" ht="15.75" customHeight="1">
      <c r="A293" s="56">
        <v>14</v>
      </c>
      <c r="B293" s="117" t="s">
        <v>356</v>
      </c>
      <c r="C293" s="25">
        <v>0.67</v>
      </c>
      <c r="D293" s="130"/>
      <c r="E293" s="56" t="s">
        <v>417</v>
      </c>
      <c r="F293" s="56" t="s">
        <v>149</v>
      </c>
      <c r="G293" s="19">
        <v>0.8</v>
      </c>
      <c r="H293" s="129"/>
      <c r="I293" s="129"/>
      <c r="J293" s="130"/>
    </row>
    <row r="294" spans="1:12" ht="15.75" customHeight="1">
      <c r="A294" s="56">
        <v>15</v>
      </c>
      <c r="B294" s="117" t="s">
        <v>357</v>
      </c>
      <c r="C294" s="25">
        <v>0.45</v>
      </c>
      <c r="D294" s="130"/>
      <c r="E294" s="56" t="s">
        <v>417</v>
      </c>
      <c r="F294" s="56" t="s">
        <v>149</v>
      </c>
      <c r="G294" s="19">
        <v>0.25</v>
      </c>
      <c r="H294" s="129"/>
      <c r="I294" s="129"/>
      <c r="J294" s="130"/>
    </row>
    <row r="295" spans="1:12" ht="15.75" customHeight="1">
      <c r="A295" s="56">
        <v>16</v>
      </c>
      <c r="B295" s="117" t="s">
        <v>358</v>
      </c>
      <c r="C295" s="25">
        <v>1.55</v>
      </c>
      <c r="D295" s="130"/>
      <c r="E295" s="56" t="s">
        <v>417</v>
      </c>
      <c r="F295" s="56" t="s">
        <v>149</v>
      </c>
      <c r="G295" s="19">
        <v>0.25</v>
      </c>
      <c r="H295" s="129"/>
      <c r="I295" s="129"/>
      <c r="J295" s="130"/>
    </row>
    <row r="296" spans="1:12" ht="15.75" customHeight="1">
      <c r="A296" s="56">
        <v>17</v>
      </c>
      <c r="B296" s="117" t="s">
        <v>359</v>
      </c>
      <c r="C296" s="25">
        <v>1.35</v>
      </c>
      <c r="D296" s="130"/>
      <c r="E296" s="56" t="s">
        <v>417</v>
      </c>
      <c r="F296" s="56" t="s">
        <v>149</v>
      </c>
      <c r="G296" s="19">
        <v>0.6</v>
      </c>
      <c r="H296" s="129"/>
      <c r="I296" s="129"/>
      <c r="J296" s="130"/>
    </row>
    <row r="297" spans="1:12" ht="15.75" customHeight="1">
      <c r="A297" s="56">
        <v>18</v>
      </c>
      <c r="B297" s="117" t="s">
        <v>360</v>
      </c>
      <c r="C297" s="25">
        <v>0.3</v>
      </c>
      <c r="D297" s="130"/>
      <c r="E297" s="56" t="s">
        <v>417</v>
      </c>
      <c r="F297" s="56" t="s">
        <v>149</v>
      </c>
      <c r="G297" s="19">
        <v>0.2</v>
      </c>
      <c r="H297" s="129"/>
      <c r="I297" s="129"/>
      <c r="J297" s="130"/>
    </row>
    <row r="298" spans="1:12" ht="15.75" customHeight="1">
      <c r="A298" s="56">
        <v>19</v>
      </c>
      <c r="B298" s="117" t="s">
        <v>361</v>
      </c>
      <c r="C298" s="25">
        <v>2.5</v>
      </c>
      <c r="D298" s="130"/>
      <c r="E298" s="56" t="s">
        <v>417</v>
      </c>
      <c r="F298" s="56" t="s">
        <v>149</v>
      </c>
      <c r="G298" s="19">
        <v>0.25</v>
      </c>
      <c r="H298" s="129"/>
      <c r="I298" s="129"/>
      <c r="J298" s="130"/>
    </row>
    <row r="299" spans="1:12" ht="15.75" customHeight="1">
      <c r="A299" s="56">
        <v>20</v>
      </c>
      <c r="B299" s="117" t="s">
        <v>362</v>
      </c>
      <c r="C299" s="25">
        <v>7.24</v>
      </c>
      <c r="D299" s="130"/>
      <c r="E299" s="56" t="s">
        <v>417</v>
      </c>
      <c r="F299" s="56" t="s">
        <v>149</v>
      </c>
      <c r="G299" s="19">
        <v>0.1</v>
      </c>
      <c r="H299" s="129"/>
      <c r="I299" s="129"/>
      <c r="J299" s="130"/>
    </row>
    <row r="300" spans="1:12" ht="30">
      <c r="A300" s="56">
        <v>21</v>
      </c>
      <c r="B300" s="117" t="s">
        <v>363</v>
      </c>
      <c r="C300" s="25">
        <v>1.58</v>
      </c>
      <c r="D300" s="130" t="s">
        <v>364</v>
      </c>
      <c r="E300" s="56" t="s">
        <v>365</v>
      </c>
      <c r="F300" s="56" t="s">
        <v>149</v>
      </c>
      <c r="G300" s="19">
        <v>0.8</v>
      </c>
      <c r="H300" s="129">
        <v>4350</v>
      </c>
      <c r="I300" s="129">
        <v>3500</v>
      </c>
      <c r="J300" s="130"/>
      <c r="K300" s="116"/>
      <c r="L300" s="116"/>
    </row>
    <row r="301" spans="1:12" ht="30">
      <c r="A301" s="56">
        <v>22</v>
      </c>
      <c r="B301" s="117" t="s">
        <v>366</v>
      </c>
      <c r="C301" s="25">
        <v>1.3</v>
      </c>
      <c r="D301" s="130"/>
      <c r="E301" s="56" t="s">
        <v>365</v>
      </c>
      <c r="F301" s="56" t="s">
        <v>149</v>
      </c>
      <c r="G301" s="19">
        <v>0.8</v>
      </c>
      <c r="H301" s="129"/>
      <c r="I301" s="129"/>
      <c r="J301" s="130"/>
      <c r="K301" s="116"/>
      <c r="L301" s="116"/>
    </row>
    <row r="302" spans="1:12" ht="30">
      <c r="A302" s="56">
        <v>23</v>
      </c>
      <c r="B302" s="117" t="s">
        <v>367</v>
      </c>
      <c r="C302" s="25">
        <v>1.65</v>
      </c>
      <c r="D302" s="130"/>
      <c r="E302" s="56" t="s">
        <v>365</v>
      </c>
      <c r="F302" s="56" t="s">
        <v>149</v>
      </c>
      <c r="G302" s="19">
        <v>0.7</v>
      </c>
      <c r="H302" s="129"/>
      <c r="I302" s="129"/>
      <c r="J302" s="130"/>
      <c r="K302" s="116"/>
      <c r="L302" s="116"/>
    </row>
    <row r="303" spans="1:12" ht="30">
      <c r="A303" s="56">
        <v>24</v>
      </c>
      <c r="B303" s="117" t="s">
        <v>368</v>
      </c>
      <c r="C303" s="25">
        <v>0.42</v>
      </c>
      <c r="D303" s="130"/>
      <c r="E303" s="56" t="s">
        <v>365</v>
      </c>
      <c r="F303" s="56" t="s">
        <v>149</v>
      </c>
      <c r="G303" s="19">
        <v>0.85</v>
      </c>
      <c r="H303" s="129"/>
      <c r="I303" s="129"/>
      <c r="J303" s="130"/>
      <c r="K303" s="116"/>
      <c r="L303" s="116"/>
    </row>
    <row r="304" spans="1:12" ht="30">
      <c r="A304" s="56">
        <v>25</v>
      </c>
      <c r="B304" s="117" t="s">
        <v>369</v>
      </c>
      <c r="C304" s="25">
        <v>1.25</v>
      </c>
      <c r="D304" s="130"/>
      <c r="E304" s="56" t="s">
        <v>365</v>
      </c>
      <c r="F304" s="56" t="s">
        <v>149</v>
      </c>
      <c r="G304" s="19">
        <v>0.8</v>
      </c>
      <c r="H304" s="129"/>
      <c r="I304" s="129"/>
      <c r="J304" s="130"/>
      <c r="K304" s="116"/>
      <c r="L304" s="116"/>
    </row>
    <row r="305" spans="1:12">
      <c r="A305" s="56">
        <v>26</v>
      </c>
      <c r="B305" s="117" t="s">
        <v>370</v>
      </c>
      <c r="C305" s="25">
        <v>1.6</v>
      </c>
      <c r="D305" s="130"/>
      <c r="E305" s="56" t="s">
        <v>365</v>
      </c>
      <c r="F305" s="56" t="s">
        <v>149</v>
      </c>
      <c r="G305" s="19">
        <v>0.9</v>
      </c>
      <c r="H305" s="129"/>
      <c r="I305" s="129"/>
      <c r="J305" s="130"/>
      <c r="K305" s="116"/>
      <c r="L305" s="116"/>
    </row>
    <row r="306" spans="1:12">
      <c r="A306" s="56">
        <v>27</v>
      </c>
      <c r="B306" s="117" t="s">
        <v>371</v>
      </c>
      <c r="C306" s="25">
        <v>1.92</v>
      </c>
      <c r="D306" s="130"/>
      <c r="E306" s="56" t="s">
        <v>365</v>
      </c>
      <c r="F306" s="56" t="s">
        <v>149</v>
      </c>
      <c r="G306" s="19">
        <v>0.85</v>
      </c>
      <c r="H306" s="129"/>
      <c r="I306" s="129"/>
      <c r="J306" s="130"/>
      <c r="K306" s="116"/>
      <c r="L306" s="116"/>
    </row>
    <row r="307" spans="1:12" ht="30">
      <c r="A307" s="56">
        <v>28</v>
      </c>
      <c r="B307" s="117" t="s">
        <v>372</v>
      </c>
      <c r="C307" s="25">
        <v>0.75</v>
      </c>
      <c r="D307" s="130"/>
      <c r="E307" s="56" t="s">
        <v>365</v>
      </c>
      <c r="F307" s="56" t="s">
        <v>149</v>
      </c>
      <c r="G307" s="19">
        <v>0.7</v>
      </c>
      <c r="H307" s="129"/>
      <c r="I307" s="129"/>
      <c r="J307" s="130"/>
      <c r="K307" s="116"/>
      <c r="L307" s="116"/>
    </row>
    <row r="308" spans="1:12" ht="19.5" customHeight="1">
      <c r="A308" s="56">
        <v>29</v>
      </c>
      <c r="B308" s="117" t="s">
        <v>373</v>
      </c>
      <c r="C308" s="25">
        <v>0.8</v>
      </c>
      <c r="D308" s="130"/>
      <c r="E308" s="56" t="s">
        <v>365</v>
      </c>
      <c r="F308" s="56" t="s">
        <v>149</v>
      </c>
      <c r="G308" s="19">
        <v>0.8</v>
      </c>
      <c r="H308" s="129"/>
      <c r="I308" s="129"/>
      <c r="J308" s="130"/>
      <c r="K308" s="116"/>
      <c r="L308" s="116"/>
    </row>
    <row r="309" spans="1:12" ht="30">
      <c r="A309" s="56">
        <v>30</v>
      </c>
      <c r="B309" s="117" t="s">
        <v>374</v>
      </c>
      <c r="C309" s="25">
        <v>0.65</v>
      </c>
      <c r="D309" s="130"/>
      <c r="E309" s="56" t="s">
        <v>365</v>
      </c>
      <c r="F309" s="56" t="s">
        <v>149</v>
      </c>
      <c r="G309" s="19">
        <v>0.85</v>
      </c>
      <c r="H309" s="129"/>
      <c r="I309" s="129"/>
      <c r="J309" s="130"/>
      <c r="K309" s="116"/>
      <c r="L309" s="116"/>
    </row>
    <row r="310" spans="1:12">
      <c r="A310" s="56">
        <v>31</v>
      </c>
      <c r="B310" s="117" t="s">
        <v>375</v>
      </c>
      <c r="C310" s="25">
        <v>0.7</v>
      </c>
      <c r="D310" s="130"/>
      <c r="E310" s="56" t="s">
        <v>365</v>
      </c>
      <c r="F310" s="56" t="s">
        <v>149</v>
      </c>
      <c r="G310" s="19">
        <v>0.7</v>
      </c>
      <c r="H310" s="129"/>
      <c r="I310" s="129"/>
      <c r="J310" s="130"/>
      <c r="K310" s="116"/>
      <c r="L310" s="116"/>
    </row>
    <row r="311" spans="1:12" ht="30">
      <c r="A311" s="56">
        <v>32</v>
      </c>
      <c r="B311" s="117" t="s">
        <v>376</v>
      </c>
      <c r="C311" s="25">
        <v>0.84</v>
      </c>
      <c r="D311" s="130"/>
      <c r="E311" s="56" t="s">
        <v>365</v>
      </c>
      <c r="F311" s="56" t="s">
        <v>149</v>
      </c>
      <c r="G311" s="19">
        <v>0.7</v>
      </c>
      <c r="H311" s="129"/>
      <c r="I311" s="129"/>
      <c r="J311" s="130"/>
      <c r="K311" s="116"/>
      <c r="L311" s="116"/>
    </row>
    <row r="312" spans="1:12" ht="30">
      <c r="A312" s="56">
        <v>33</v>
      </c>
      <c r="B312" s="117" t="s">
        <v>377</v>
      </c>
      <c r="C312" s="25">
        <v>0.3</v>
      </c>
      <c r="D312" s="130"/>
      <c r="E312" s="56" t="s">
        <v>365</v>
      </c>
      <c r="F312" s="56" t="s">
        <v>149</v>
      </c>
      <c r="G312" s="19">
        <v>0.7</v>
      </c>
      <c r="H312" s="129"/>
      <c r="I312" s="129"/>
      <c r="J312" s="130"/>
      <c r="K312" s="116"/>
      <c r="L312" s="116"/>
    </row>
    <row r="313" spans="1:12" ht="30">
      <c r="A313" s="56">
        <v>34</v>
      </c>
      <c r="B313" s="117" t="s">
        <v>378</v>
      </c>
      <c r="C313" s="25">
        <v>0.9</v>
      </c>
      <c r="D313" s="130"/>
      <c r="E313" s="56" t="s">
        <v>365</v>
      </c>
      <c r="F313" s="56" t="s">
        <v>149</v>
      </c>
      <c r="G313" s="19">
        <v>0.7</v>
      </c>
      <c r="H313" s="129"/>
      <c r="I313" s="129"/>
      <c r="J313" s="130"/>
      <c r="K313" s="116"/>
      <c r="L313" s="116"/>
    </row>
    <row r="314" spans="1:12" ht="30">
      <c r="A314" s="56">
        <v>35</v>
      </c>
      <c r="B314" s="117" t="s">
        <v>379</v>
      </c>
      <c r="C314" s="25">
        <v>0.42499999999999999</v>
      </c>
      <c r="D314" s="130" t="s">
        <v>364</v>
      </c>
      <c r="E314" s="56" t="s">
        <v>365</v>
      </c>
      <c r="F314" s="56" t="s">
        <v>149</v>
      </c>
      <c r="G314" s="19">
        <v>0.6</v>
      </c>
      <c r="H314" s="129">
        <v>4350</v>
      </c>
      <c r="I314" s="129">
        <v>3500</v>
      </c>
      <c r="J314" s="130" t="s">
        <v>341</v>
      </c>
      <c r="K314" s="116"/>
      <c r="L314" s="116"/>
    </row>
    <row r="315" spans="1:12" ht="30">
      <c r="A315" s="56">
        <v>36</v>
      </c>
      <c r="B315" s="117" t="s">
        <v>380</v>
      </c>
      <c r="C315" s="25">
        <v>0.83</v>
      </c>
      <c r="D315" s="130"/>
      <c r="E315" s="56" t="s">
        <v>365</v>
      </c>
      <c r="F315" s="56" t="s">
        <v>149</v>
      </c>
      <c r="G315" s="19">
        <v>1</v>
      </c>
      <c r="H315" s="129"/>
      <c r="I315" s="129"/>
      <c r="J315" s="130"/>
      <c r="K315" s="116"/>
      <c r="L315" s="116"/>
    </row>
    <row r="316" spans="1:12" ht="30">
      <c r="A316" s="56">
        <v>37</v>
      </c>
      <c r="B316" s="117" t="s">
        <v>381</v>
      </c>
      <c r="C316" s="25">
        <v>0.52</v>
      </c>
      <c r="D316" s="130"/>
      <c r="E316" s="56" t="s">
        <v>365</v>
      </c>
      <c r="F316" s="56" t="s">
        <v>149</v>
      </c>
      <c r="G316" s="19">
        <v>1</v>
      </c>
      <c r="H316" s="129"/>
      <c r="I316" s="129"/>
      <c r="J316" s="130"/>
      <c r="K316" s="116"/>
      <c r="L316" s="116"/>
    </row>
    <row r="317" spans="1:12" ht="30">
      <c r="A317" s="56">
        <v>38</v>
      </c>
      <c r="B317" s="117" t="s">
        <v>382</v>
      </c>
      <c r="C317" s="25">
        <v>1.45</v>
      </c>
      <c r="D317" s="130"/>
      <c r="E317" s="56" t="s">
        <v>365</v>
      </c>
      <c r="F317" s="56" t="s">
        <v>149</v>
      </c>
      <c r="G317" s="19">
        <v>1</v>
      </c>
      <c r="H317" s="129"/>
      <c r="I317" s="129"/>
      <c r="J317" s="130"/>
      <c r="K317" s="116"/>
      <c r="L317" s="116"/>
    </row>
    <row r="318" spans="1:12" ht="21.75" customHeight="1">
      <c r="A318" s="56">
        <v>39</v>
      </c>
      <c r="B318" s="117" t="s">
        <v>383</v>
      </c>
      <c r="C318" s="25">
        <v>1.2</v>
      </c>
      <c r="D318" s="130"/>
      <c r="E318" s="56" t="s">
        <v>365</v>
      </c>
      <c r="F318" s="56" t="s">
        <v>149</v>
      </c>
      <c r="G318" s="19">
        <v>0.8</v>
      </c>
      <c r="H318" s="129"/>
      <c r="I318" s="129"/>
      <c r="J318" s="130"/>
      <c r="K318" s="116"/>
      <c r="L318" s="116"/>
    </row>
    <row r="319" spans="1:12" ht="30">
      <c r="A319" s="56">
        <v>40</v>
      </c>
      <c r="B319" s="117" t="s">
        <v>384</v>
      </c>
      <c r="C319" s="25">
        <v>2.7</v>
      </c>
      <c r="D319" s="130"/>
      <c r="E319" s="56" t="s">
        <v>365</v>
      </c>
      <c r="F319" s="56" t="s">
        <v>149</v>
      </c>
      <c r="G319" s="19">
        <v>0.85</v>
      </c>
      <c r="H319" s="129"/>
      <c r="I319" s="129"/>
      <c r="J319" s="130"/>
      <c r="K319" s="116"/>
      <c r="L319" s="116"/>
    </row>
    <row r="320" spans="1:12">
      <c r="A320" s="56">
        <v>41</v>
      </c>
      <c r="B320" s="117" t="s">
        <v>385</v>
      </c>
      <c r="C320" s="25">
        <v>1.95</v>
      </c>
      <c r="D320" s="130"/>
      <c r="E320" s="56" t="s">
        <v>365</v>
      </c>
      <c r="F320" s="56" t="s">
        <v>149</v>
      </c>
      <c r="G320" s="19">
        <v>0.8</v>
      </c>
      <c r="H320" s="129"/>
      <c r="I320" s="129"/>
      <c r="J320" s="130"/>
      <c r="K320" s="116"/>
      <c r="L320" s="116"/>
    </row>
    <row r="321" spans="1:12" ht="30">
      <c r="A321" s="56">
        <v>42</v>
      </c>
      <c r="B321" s="117" t="s">
        <v>386</v>
      </c>
      <c r="C321" s="25">
        <v>0.9</v>
      </c>
      <c r="D321" s="130"/>
      <c r="E321" s="56" t="s">
        <v>365</v>
      </c>
      <c r="F321" s="56" t="s">
        <v>149</v>
      </c>
      <c r="G321" s="19">
        <v>0.85</v>
      </c>
      <c r="H321" s="129"/>
      <c r="I321" s="129"/>
      <c r="J321" s="130"/>
      <c r="K321" s="116"/>
      <c r="L321" s="116"/>
    </row>
    <row r="322" spans="1:12" ht="30">
      <c r="A322" s="56">
        <v>43</v>
      </c>
      <c r="B322" s="117" t="s">
        <v>387</v>
      </c>
      <c r="C322" s="25">
        <v>1.9</v>
      </c>
      <c r="D322" s="130"/>
      <c r="E322" s="56" t="s">
        <v>365</v>
      </c>
      <c r="F322" s="56" t="s">
        <v>149</v>
      </c>
      <c r="G322" s="19">
        <v>0.9</v>
      </c>
      <c r="H322" s="129"/>
      <c r="I322" s="129"/>
      <c r="J322" s="130"/>
      <c r="K322" s="116"/>
      <c r="L322" s="116"/>
    </row>
    <row r="323" spans="1:12">
      <c r="A323" s="56">
        <v>44</v>
      </c>
      <c r="B323" s="117" t="s">
        <v>388</v>
      </c>
      <c r="C323" s="25">
        <v>1.7</v>
      </c>
      <c r="D323" s="130"/>
      <c r="E323" s="56" t="s">
        <v>365</v>
      </c>
      <c r="F323" s="56" t="s">
        <v>149</v>
      </c>
      <c r="G323" s="19">
        <v>0.9</v>
      </c>
      <c r="H323" s="129"/>
      <c r="I323" s="129"/>
      <c r="J323" s="130"/>
      <c r="K323" s="116"/>
      <c r="L323" s="116"/>
    </row>
    <row r="324" spans="1:12" ht="24" customHeight="1">
      <c r="A324" s="56">
        <v>45</v>
      </c>
      <c r="B324" s="117" t="s">
        <v>389</v>
      </c>
      <c r="C324" s="25">
        <v>2.9</v>
      </c>
      <c r="D324" s="137" t="s">
        <v>390</v>
      </c>
      <c r="E324" s="56" t="s">
        <v>391</v>
      </c>
      <c r="F324" s="56" t="s">
        <v>149</v>
      </c>
      <c r="G324" s="19">
        <v>0.7</v>
      </c>
      <c r="H324" s="130">
        <v>7300</v>
      </c>
      <c r="I324" s="130">
        <v>3000</v>
      </c>
      <c r="J324" s="130"/>
      <c r="K324" s="116"/>
      <c r="L324" s="116"/>
    </row>
    <row r="325" spans="1:12" ht="23.25" customHeight="1">
      <c r="A325" s="56">
        <v>46</v>
      </c>
      <c r="B325" s="117" t="s">
        <v>392</v>
      </c>
      <c r="C325" s="25">
        <v>1.6</v>
      </c>
      <c r="D325" s="138"/>
      <c r="E325" s="56" t="s">
        <v>391</v>
      </c>
      <c r="F325" s="56" t="s">
        <v>149</v>
      </c>
      <c r="G325" s="19">
        <v>0.75</v>
      </c>
      <c r="H325" s="130"/>
      <c r="I325" s="130"/>
      <c r="J325" s="130"/>
    </row>
    <row r="326" spans="1:12" ht="25.5" customHeight="1">
      <c r="A326" s="56">
        <v>47</v>
      </c>
      <c r="B326" s="117" t="s">
        <v>393</v>
      </c>
      <c r="C326" s="25">
        <v>0.5</v>
      </c>
      <c r="D326" s="138"/>
      <c r="E326" s="56" t="s">
        <v>391</v>
      </c>
      <c r="F326" s="56" t="s">
        <v>149</v>
      </c>
      <c r="G326" s="19">
        <v>0.75</v>
      </c>
      <c r="H326" s="130"/>
      <c r="I326" s="130"/>
      <c r="J326" s="130"/>
    </row>
    <row r="327" spans="1:12" ht="21.75" customHeight="1">
      <c r="A327" s="56">
        <v>48</v>
      </c>
      <c r="B327" s="117" t="s">
        <v>394</v>
      </c>
      <c r="C327" s="25">
        <v>0.57999999999999996</v>
      </c>
      <c r="D327" s="138"/>
      <c r="E327" s="56" t="s">
        <v>391</v>
      </c>
      <c r="F327" s="56" t="s">
        <v>149</v>
      </c>
      <c r="G327" s="19">
        <v>0.7</v>
      </c>
      <c r="H327" s="130"/>
      <c r="I327" s="130"/>
      <c r="J327" s="130"/>
    </row>
    <row r="328" spans="1:12" ht="20.25" customHeight="1">
      <c r="A328" s="56">
        <v>49</v>
      </c>
      <c r="B328" s="117" t="s">
        <v>395</v>
      </c>
      <c r="C328" s="25">
        <v>0.56999999999999995</v>
      </c>
      <c r="D328" s="138"/>
      <c r="E328" s="56" t="s">
        <v>391</v>
      </c>
      <c r="F328" s="56" t="s">
        <v>149</v>
      </c>
      <c r="G328" s="19">
        <v>0.6</v>
      </c>
      <c r="H328" s="130"/>
      <c r="I328" s="130"/>
      <c r="J328" s="130"/>
    </row>
    <row r="329" spans="1:12" ht="17.25" customHeight="1">
      <c r="A329" s="56">
        <v>50</v>
      </c>
      <c r="B329" s="117" t="s">
        <v>396</v>
      </c>
      <c r="C329" s="25">
        <v>0.5</v>
      </c>
      <c r="D329" s="138"/>
      <c r="E329" s="56" t="s">
        <v>391</v>
      </c>
      <c r="F329" s="56" t="s">
        <v>149</v>
      </c>
      <c r="G329" s="19">
        <v>0.5</v>
      </c>
      <c r="H329" s="130"/>
      <c r="I329" s="130"/>
      <c r="J329" s="130"/>
    </row>
    <row r="330" spans="1:12" ht="19.5" customHeight="1">
      <c r="A330" s="56">
        <v>51</v>
      </c>
      <c r="B330" s="117" t="s">
        <v>397</v>
      </c>
      <c r="C330" s="25">
        <v>0.5</v>
      </c>
      <c r="D330" s="138"/>
      <c r="E330" s="56" t="s">
        <v>391</v>
      </c>
      <c r="F330" s="56" t="s">
        <v>149</v>
      </c>
      <c r="G330" s="19">
        <v>0.2</v>
      </c>
      <c r="H330" s="130"/>
      <c r="I330" s="130"/>
      <c r="J330" s="130"/>
    </row>
    <row r="331" spans="1:12" ht="19.5" customHeight="1">
      <c r="A331" s="56">
        <v>52</v>
      </c>
      <c r="B331" s="117" t="s">
        <v>398</v>
      </c>
      <c r="C331" s="25">
        <v>0.5</v>
      </c>
      <c r="D331" s="138"/>
      <c r="E331" s="56" t="s">
        <v>391</v>
      </c>
      <c r="F331" s="56" t="s">
        <v>149</v>
      </c>
      <c r="G331" s="19">
        <v>0.9</v>
      </c>
      <c r="H331" s="130"/>
      <c r="I331" s="130"/>
      <c r="J331" s="130"/>
    </row>
    <row r="332" spans="1:12" ht="30">
      <c r="A332" s="56">
        <v>53</v>
      </c>
      <c r="B332" s="117" t="s">
        <v>399</v>
      </c>
      <c r="C332" s="25">
        <v>4.2</v>
      </c>
      <c r="D332" s="138"/>
      <c r="E332" s="56" t="s">
        <v>391</v>
      </c>
      <c r="F332" s="56" t="s">
        <v>149</v>
      </c>
      <c r="G332" s="19">
        <v>0.6</v>
      </c>
      <c r="H332" s="130"/>
      <c r="I332" s="130"/>
      <c r="J332" s="130"/>
    </row>
    <row r="333" spans="1:12" ht="18" customHeight="1">
      <c r="A333" s="56">
        <v>54</v>
      </c>
      <c r="B333" s="117" t="s">
        <v>400</v>
      </c>
      <c r="C333" s="25">
        <v>0.56000000000000005</v>
      </c>
      <c r="D333" s="138"/>
      <c r="E333" s="56" t="s">
        <v>391</v>
      </c>
      <c r="F333" s="56" t="s">
        <v>149</v>
      </c>
      <c r="G333" s="19">
        <v>0.3</v>
      </c>
      <c r="H333" s="130"/>
      <c r="I333" s="130"/>
      <c r="J333" s="130"/>
    </row>
    <row r="334" spans="1:12" ht="18.75" customHeight="1">
      <c r="A334" s="56">
        <v>55</v>
      </c>
      <c r="B334" s="117" t="s">
        <v>401</v>
      </c>
      <c r="C334" s="25">
        <v>0.26</v>
      </c>
      <c r="D334" s="138"/>
      <c r="E334" s="56" t="s">
        <v>391</v>
      </c>
      <c r="F334" s="56" t="s">
        <v>149</v>
      </c>
      <c r="G334" s="19">
        <v>0.35</v>
      </c>
      <c r="H334" s="130"/>
      <c r="I334" s="130"/>
      <c r="J334" s="130"/>
    </row>
    <row r="335" spans="1:12">
      <c r="A335" s="56">
        <v>56</v>
      </c>
      <c r="B335" s="117" t="s">
        <v>402</v>
      </c>
      <c r="C335" s="25">
        <v>0.75</v>
      </c>
      <c r="D335" s="138"/>
      <c r="E335" s="56" t="s">
        <v>391</v>
      </c>
      <c r="F335" s="56" t="s">
        <v>149</v>
      </c>
      <c r="G335" s="19">
        <v>0.45</v>
      </c>
      <c r="H335" s="130"/>
      <c r="I335" s="130"/>
      <c r="J335" s="130"/>
    </row>
    <row r="336" spans="1:12">
      <c r="A336" s="56">
        <v>57</v>
      </c>
      <c r="B336" s="117" t="s">
        <v>403</v>
      </c>
      <c r="C336" s="25">
        <v>2</v>
      </c>
      <c r="D336" s="138"/>
      <c r="E336" s="56" t="s">
        <v>391</v>
      </c>
      <c r="F336" s="56" t="s">
        <v>149</v>
      </c>
      <c r="G336" s="19">
        <v>0.5</v>
      </c>
      <c r="H336" s="130"/>
      <c r="I336" s="130"/>
      <c r="J336" s="130"/>
    </row>
    <row r="337" spans="1:10">
      <c r="A337" s="56">
        <v>58</v>
      </c>
      <c r="B337" s="117" t="s">
        <v>404</v>
      </c>
      <c r="C337" s="25">
        <v>2.65</v>
      </c>
      <c r="D337" s="138"/>
      <c r="E337" s="56" t="s">
        <v>391</v>
      </c>
      <c r="F337" s="56" t="s">
        <v>149</v>
      </c>
      <c r="G337" s="19">
        <v>0.8</v>
      </c>
      <c r="H337" s="130"/>
      <c r="I337" s="130"/>
      <c r="J337" s="130"/>
    </row>
    <row r="338" spans="1:10">
      <c r="A338" s="56">
        <v>59</v>
      </c>
      <c r="B338" s="117" t="s">
        <v>405</v>
      </c>
      <c r="C338" s="25">
        <v>1.75</v>
      </c>
      <c r="D338" s="138"/>
      <c r="E338" s="56" t="s">
        <v>391</v>
      </c>
      <c r="F338" s="56" t="s">
        <v>149</v>
      </c>
      <c r="G338" s="19">
        <v>0.1</v>
      </c>
      <c r="H338" s="130"/>
      <c r="I338" s="130"/>
      <c r="J338" s="130"/>
    </row>
    <row r="339" spans="1:10">
      <c r="A339" s="56">
        <v>60</v>
      </c>
      <c r="B339" s="117" t="s">
        <v>406</v>
      </c>
      <c r="C339" s="25">
        <v>1.75</v>
      </c>
      <c r="D339" s="138"/>
      <c r="E339" s="56" t="s">
        <v>391</v>
      </c>
      <c r="F339" s="56" t="s">
        <v>149</v>
      </c>
      <c r="G339" s="19">
        <v>0.1</v>
      </c>
      <c r="H339" s="130"/>
      <c r="I339" s="130"/>
      <c r="J339" s="130"/>
    </row>
    <row r="340" spans="1:10">
      <c r="A340" s="56">
        <v>61</v>
      </c>
      <c r="B340" s="117" t="s">
        <v>407</v>
      </c>
      <c r="C340" s="25">
        <v>0.69</v>
      </c>
      <c r="D340" s="138"/>
      <c r="E340" s="56" t="s">
        <v>391</v>
      </c>
      <c r="F340" s="56" t="s">
        <v>149</v>
      </c>
      <c r="G340" s="19">
        <v>0.2</v>
      </c>
      <c r="H340" s="130"/>
      <c r="I340" s="130"/>
      <c r="J340" s="130"/>
    </row>
    <row r="341" spans="1:10">
      <c r="A341" s="56">
        <v>62</v>
      </c>
      <c r="B341" s="117" t="s">
        <v>408</v>
      </c>
      <c r="C341" s="25">
        <v>0.42499999999999999</v>
      </c>
      <c r="D341" s="138"/>
      <c r="E341" s="56" t="s">
        <v>391</v>
      </c>
      <c r="F341" s="56" t="s">
        <v>149</v>
      </c>
      <c r="G341" s="19">
        <v>0.3</v>
      </c>
      <c r="H341" s="130"/>
      <c r="I341" s="130"/>
      <c r="J341" s="130"/>
    </row>
    <row r="342" spans="1:10">
      <c r="A342" s="56">
        <v>63</v>
      </c>
      <c r="B342" s="117" t="s">
        <v>409</v>
      </c>
      <c r="C342" s="25">
        <v>1.3</v>
      </c>
      <c r="D342" s="138"/>
      <c r="E342" s="56" t="s">
        <v>391</v>
      </c>
      <c r="F342" s="56" t="s">
        <v>149</v>
      </c>
      <c r="G342" s="19">
        <v>0.8</v>
      </c>
      <c r="H342" s="130"/>
      <c r="I342" s="130"/>
      <c r="J342" s="130"/>
    </row>
    <row r="343" spans="1:10">
      <c r="A343" s="56">
        <v>64</v>
      </c>
      <c r="B343" s="117" t="s">
        <v>410</v>
      </c>
      <c r="C343" s="25">
        <v>0.92600000000000005</v>
      </c>
      <c r="D343" s="138"/>
      <c r="E343" s="56" t="s">
        <v>391</v>
      </c>
      <c r="F343" s="56" t="s">
        <v>149</v>
      </c>
      <c r="G343" s="19">
        <v>0.3</v>
      </c>
      <c r="H343" s="130"/>
      <c r="I343" s="130"/>
      <c r="J343" s="130"/>
    </row>
    <row r="344" spans="1:10">
      <c r="A344" s="56">
        <v>65</v>
      </c>
      <c r="B344" s="117" t="s">
        <v>411</v>
      </c>
      <c r="C344" s="25">
        <v>0.25</v>
      </c>
      <c r="D344" s="138"/>
      <c r="E344" s="56" t="s">
        <v>391</v>
      </c>
      <c r="F344" s="56" t="s">
        <v>149</v>
      </c>
      <c r="G344" s="19">
        <v>0.5</v>
      </c>
      <c r="H344" s="130"/>
      <c r="I344" s="130"/>
      <c r="J344" s="130"/>
    </row>
    <row r="345" spans="1:10">
      <c r="A345" s="56">
        <v>66</v>
      </c>
      <c r="B345" s="117" t="s">
        <v>412</v>
      </c>
      <c r="C345" s="25">
        <v>2</v>
      </c>
      <c r="D345" s="138"/>
      <c r="E345" s="56" t="s">
        <v>391</v>
      </c>
      <c r="F345" s="56" t="s">
        <v>149</v>
      </c>
      <c r="G345" s="19">
        <v>0.7</v>
      </c>
      <c r="H345" s="130"/>
      <c r="I345" s="130"/>
      <c r="J345" s="130"/>
    </row>
    <row r="346" spans="1:10">
      <c r="A346" s="56">
        <v>67</v>
      </c>
      <c r="B346" s="117" t="s">
        <v>413</v>
      </c>
      <c r="C346" s="25">
        <v>4</v>
      </c>
      <c r="D346" s="138"/>
      <c r="E346" s="56" t="s">
        <v>391</v>
      </c>
      <c r="F346" s="56" t="s">
        <v>149</v>
      </c>
      <c r="G346" s="19">
        <v>0.7</v>
      </c>
      <c r="H346" s="130"/>
      <c r="I346" s="130"/>
      <c r="J346" s="130"/>
    </row>
    <row r="347" spans="1:10">
      <c r="A347" s="56">
        <v>68</v>
      </c>
      <c r="B347" s="117" t="s">
        <v>414</v>
      </c>
      <c r="C347" s="25">
        <v>0.55000000000000004</v>
      </c>
      <c r="D347" s="139"/>
      <c r="E347" s="56" t="s">
        <v>391</v>
      </c>
      <c r="F347" s="56" t="s">
        <v>149</v>
      </c>
      <c r="G347" s="19">
        <v>0.5</v>
      </c>
      <c r="H347" s="130"/>
      <c r="I347" s="130"/>
      <c r="J347" s="130"/>
    </row>
  </sheetData>
  <mergeCells count="104">
    <mergeCell ref="I42:I43"/>
    <mergeCell ref="H38:H41"/>
    <mergeCell ref="G30:G37"/>
    <mergeCell ref="H30:H37"/>
    <mergeCell ref="I30:I37"/>
    <mergeCell ref="D46:D66"/>
    <mergeCell ref="D67:D80"/>
    <mergeCell ref="J85:J98"/>
    <mergeCell ref="J99:J127"/>
    <mergeCell ref="A82:J82"/>
    <mergeCell ref="A2:J2"/>
    <mergeCell ref="A4:J4"/>
    <mergeCell ref="A8:J8"/>
    <mergeCell ref="G9:G12"/>
    <mergeCell ref="H14:H18"/>
    <mergeCell ref="I14:I18"/>
    <mergeCell ref="G14:G18"/>
    <mergeCell ref="H9:H12"/>
    <mergeCell ref="J9:J43"/>
    <mergeCell ref="D30:D43"/>
    <mergeCell ref="H21:H29"/>
    <mergeCell ref="I38:I41"/>
    <mergeCell ref="I21:I29"/>
    <mergeCell ref="G21:G29"/>
    <mergeCell ref="G38:G41"/>
    <mergeCell ref="G42:G43"/>
    <mergeCell ref="H42:H43"/>
    <mergeCell ref="D9:D12"/>
    <mergeCell ref="D14:D18"/>
    <mergeCell ref="D21:D29"/>
    <mergeCell ref="H19:H20"/>
    <mergeCell ref="I9:I12"/>
    <mergeCell ref="G19:G20"/>
    <mergeCell ref="I19:I20"/>
    <mergeCell ref="D190:D204"/>
    <mergeCell ref="H190:H204"/>
    <mergeCell ref="I190:I204"/>
    <mergeCell ref="D114:D124"/>
    <mergeCell ref="D127:D131"/>
    <mergeCell ref="D132:D138"/>
    <mergeCell ref="D140:D159"/>
    <mergeCell ref="D85:D98"/>
    <mergeCell ref="D99:D100"/>
    <mergeCell ref="A161:J161"/>
    <mergeCell ref="D166:F166"/>
    <mergeCell ref="D184:F184"/>
    <mergeCell ref="F85:F86"/>
    <mergeCell ref="G85:G86"/>
    <mergeCell ref="H85:H86"/>
    <mergeCell ref="D101:D110"/>
    <mergeCell ref="J167:J185"/>
    <mergeCell ref="D167:D177"/>
    <mergeCell ref="D178:D183"/>
    <mergeCell ref="D162:D164"/>
    <mergeCell ref="J162:J164"/>
    <mergeCell ref="J128:J159"/>
    <mergeCell ref="D324:D347"/>
    <mergeCell ref="H324:H347"/>
    <mergeCell ref="I324:I347"/>
    <mergeCell ref="A279:B279"/>
    <mergeCell ref="A187:J187"/>
    <mergeCell ref="J280:J281"/>
    <mergeCell ref="H280:H281"/>
    <mergeCell ref="I280:I281"/>
    <mergeCell ref="H282:H299"/>
    <mergeCell ref="D281:D299"/>
    <mergeCell ref="I282:I299"/>
    <mergeCell ref="D314:D323"/>
    <mergeCell ref="D300:D313"/>
    <mergeCell ref="D263:D277"/>
    <mergeCell ref="H263:H277"/>
    <mergeCell ref="I263:I277"/>
    <mergeCell ref="J263:J277"/>
    <mergeCell ref="A271:C271"/>
    <mergeCell ref="A226:B226"/>
    <mergeCell ref="A227:J227"/>
    <mergeCell ref="D228:D262"/>
    <mergeCell ref="H228:H262"/>
    <mergeCell ref="I228:I262"/>
    <mergeCell ref="J228:J237"/>
    <mergeCell ref="H300:H313"/>
    <mergeCell ref="I300:I313"/>
    <mergeCell ref="H314:H323"/>
    <mergeCell ref="I314:I323"/>
    <mergeCell ref="J282:J313"/>
    <mergeCell ref="J314:J347"/>
    <mergeCell ref="J67:J80"/>
    <mergeCell ref="J44:J66"/>
    <mergeCell ref="G44:G66"/>
    <mergeCell ref="H44:H66"/>
    <mergeCell ref="I44:I66"/>
    <mergeCell ref="G67:G80"/>
    <mergeCell ref="H67:H80"/>
    <mergeCell ref="I67:I80"/>
    <mergeCell ref="I85:I98"/>
    <mergeCell ref="J238:J262"/>
    <mergeCell ref="A205:I205"/>
    <mergeCell ref="J205:J225"/>
    <mergeCell ref="A206:I206"/>
    <mergeCell ref="D207:D225"/>
    <mergeCell ref="H207:H225"/>
    <mergeCell ref="I207:I225"/>
    <mergeCell ref="J188:J204"/>
    <mergeCell ref="A189:D189"/>
  </mergeCells>
  <pageMargins left="0.47244094488188981" right="0.31496062992125984" top="0.35433070866141736" bottom="0.51181102362204722" header="0.31496062992125984" footer="0.31496062992125984"/>
  <pageSetup paperSize="9" scale="67" orientation="landscape" r:id="rId1"/>
  <headerFooter>
    <oddFooter>&amp;L&amp;"Times New Roman,Bold"PWD, Govt. of NCT of Delhi&amp;R&amp;"Times New Roman,Bold"Page No.  &amp;P</oddFooter>
  </headerFooter>
  <rowBreaks count="10" manualBreakCount="10">
    <brk id="43" max="9" man="1"/>
    <brk id="66" max="9" man="1"/>
    <brk id="98" max="9" man="1"/>
    <brk id="127" max="9" man="1"/>
    <brk id="164" max="9" man="1"/>
    <brk id="191" max="9" man="1"/>
    <brk id="237" max="9" man="1"/>
    <brk id="281" max="9" man="1"/>
    <brk id="313" max="9" man="1"/>
    <brk id="35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East Zone </vt:lpstr>
      <vt:lpstr>'East Zone '!Print_Area</vt:lpstr>
      <vt:lpstr>'East Zone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2017-05-30T10:22:22Z</dcterms:modified>
</cp:coreProperties>
</file>